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'Выписка'!$B$18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<sst xmlns="http://schemas.openxmlformats.org/spreadsheetml/2006/main" count="48" uniqueCount="40">
  <si>
    <t>Вид долгового обязательства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</si>
  <si>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</si>
  <si>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</si>
  <si>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</si>
  <si>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</si>
  <si>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</si>
  <si>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</si>
  <si>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</si>
  <si>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</si>
  <si>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</si>
  <si>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</si>
  <si>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</si>
  <si>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</si>
  <si>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</si>
  <si>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</si>
  <si>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</si>
  <si>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</si>
  <si>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</si>
  <si>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</si>
  <si>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</si>
  <si>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</si>
  <si>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</si>
  <si>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</si>
  <si>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</si>
  <si>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</si>
  <si>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</si>
  <si>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</si>
  <si>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</si>
  <si>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</si>
  <si>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</si>
  <si>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</si>
  <si>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Уточненный бюджет на тек. год</t>
  </si>
  <si>
    <t>Исполнено на аналог. дату отч. года</t>
  </si>
  <si>
    <t>Исполнено на отч. дату</t>
  </si>
  <si>
    <t>К соответствующему периоду отчетного года, %</t>
  </si>
  <si>
    <t>Принятый бюджет на 2025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</si>
  <si>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</si>
  <si>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</si>
  <si>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           по состоянию на 01 апреля  2024 года</t>
  </si>
  <si>
    <t>Принятый бюджет на 2026 год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</si>
</sst>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  <numFmt numFmtId="220" formatCode="0.000000000"/>
    <numFmt numFmtId="221" formatCode="0.00000000"/>
    <numFmt numFmtId="222" formatCode="0.0000000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7" fillId="6" borderId="0" applyNumberFormat="0" applyBorder="0" applyAlignment="0" applyProtection="0"/>
    <xf numFmtId="0" fontId="37" fillId="0" borderId="0" applyNumberFormat="0" applyBorder="0" applyAlignment="0" applyProtection="0"/>
    <xf numFmtId="0" fontId="37" fillId="11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0" applyNumberFormat="0" applyBorder="0" applyAlignment="0" applyProtection="0"/>
    <xf numFmtId="0" fontId="37" fillId="13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0" applyNumberFormat="0" applyBorder="0" applyAlignment="0" applyProtection="0"/>
    <xf numFmtId="0" fontId="37" fillId="16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0" applyNumberFormat="0" applyBorder="0" applyAlignment="0" applyProtection="0"/>
    <xf numFmtId="0" fontId="37" fillId="17" borderId="0" applyNumberFormat="0" applyBorder="0" applyAlignment="0" applyProtection="0"/>
    <xf numFmtId="0" fontId="7" fillId="18" borderId="0" applyNumberFormat="0" applyBorder="0" applyAlignment="0" applyProtection="0"/>
    <xf numFmtId="0" fontId="37" fillId="0" borderId="0" applyNumberFormat="0" applyBorder="0" applyAlignment="0" applyProtection="0"/>
    <xf numFmtId="0" fontId="37" fillId="19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0" borderId="0" applyNumberFormat="0" applyBorder="0" applyAlignment="0" applyProtection="0"/>
    <xf numFmtId="0" fontId="38" fillId="22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 applyNumberFormat="0" applyBorder="0" applyAlignment="0" applyProtection="0"/>
    <xf numFmtId="0" fontId="38" fillId="23" borderId="0" applyNumberFormat="0" applyBorder="0" applyAlignment="0" applyProtection="0"/>
    <xf numFmtId="0" fontId="8" fillId="15" borderId="0" applyNumberFormat="0" applyBorder="0" applyAlignment="0" applyProtection="0"/>
    <xf numFmtId="0" fontId="37" fillId="0" borderId="0" applyNumberFormat="0" applyBorder="0" applyAlignment="0" applyProtection="0"/>
    <xf numFmtId="0" fontId="38" fillId="24" borderId="0" applyNumberFormat="0" applyBorder="0" applyAlignment="0" applyProtection="0"/>
    <xf numFmtId="0" fontId="8" fillId="12" borderId="0" applyNumberFormat="0" applyBorder="0" applyAlignment="0" applyProtection="0"/>
    <xf numFmtId="0" fontId="37" fillId="0" borderId="0" applyNumberFormat="0" applyBorder="0" applyAlignment="0" applyProtection="0"/>
    <xf numFmtId="0" fontId="38" fillId="25" borderId="0" applyNumberFormat="0" applyBorder="0" applyAlignment="0" applyProtection="0"/>
    <xf numFmtId="0" fontId="8" fillId="21" borderId="0" applyNumberFormat="0" applyBorder="0" applyAlignment="0" applyProtection="0"/>
    <xf numFmtId="0" fontId="37" fillId="0" borderId="0" applyNumberFormat="0" applyBorder="0" applyAlignment="0" applyProtection="0"/>
    <xf numFmtId="0" fontId="38" fillId="26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 applyNumberFormat="0" applyBorder="0" applyAlignment="0" applyProtection="0"/>
    <xf numFmtId="0" fontId="38" fillId="27" borderId="0" applyNumberFormat="0" applyBorder="0" applyAlignment="0" applyProtection="0"/>
    <xf numFmtId="0" fontId="8" fillId="21" borderId="0" applyNumberFormat="0" applyBorder="0" applyAlignment="0" applyProtection="0"/>
    <xf numFmtId="0" fontId="38" fillId="28" borderId="0" applyNumberFormat="0" applyBorder="0" applyAlignment="0" applyProtection="0"/>
    <xf numFmtId="0" fontId="37" fillId="0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37" fillId="0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37" fillId="0" borderId="0" applyNumberFormat="0" applyBorder="0" applyAlignment="0" applyProtection="0"/>
    <xf numFmtId="0" fontId="8" fillId="21" borderId="0" applyNumberFormat="0" applyBorder="0" applyAlignment="0" applyProtection="0"/>
    <xf numFmtId="0" fontId="38" fillId="35" borderId="0" applyNumberFormat="0" applyBorder="0" applyAlignment="0" applyProtection="0"/>
    <xf numFmtId="0" fontId="37" fillId="0" borderId="0" applyNumberFormat="0" applyBorder="0" applyAlignment="0" applyProtection="0"/>
    <xf numFmtId="0" fontId="8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0" borderId="0" applyNumberFormat="0" applyBorder="0" applyAlignment="0" applyProtection="0"/>
    <xf numFmtId="0" fontId="9" fillId="15" borderId="1" applyNumberFormat="0" applyAlignment="0" applyProtection="0"/>
    <xf numFmtId="0" fontId="39" fillId="38" borderId="2" applyNumberFormat="0" applyAlignment="0" applyProtection="0"/>
    <xf numFmtId="0" fontId="37" fillId="0" borderId="0" applyNumberFormat="0" applyAlignment="0" applyProtection="0"/>
    <xf numFmtId="0" fontId="10" fillId="39" borderId="3" applyNumberFormat="0" applyAlignment="0" applyProtection="0"/>
    <xf numFmtId="0" fontId="40" fillId="40" borderId="4" applyNumberFormat="0" applyAlignment="0" applyProtection="0"/>
    <xf numFmtId="0" fontId="37" fillId="0" borderId="0" applyNumberFormat="0" applyAlignment="0" applyProtection="0"/>
    <xf numFmtId="0" fontId="11" fillId="39" borderId="1" applyNumberFormat="0" applyAlignment="0" applyProtection="0"/>
    <xf numFmtId="0" fontId="41" fillId="40" borderId="2" applyNumberFormat="0" applyAlignment="0" applyProtection="0"/>
    <xf numFmtId="0" fontId="37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2" fillId="0" borderId="6" applyNumberFormat="0" applyFill="0" applyAlignment="0" applyProtection="0"/>
    <xf numFmtId="0" fontId="37" fillId="0" borderId="0" applyNumberFormat="0" applyFill="0" applyAlignment="0" applyProtection="0"/>
    <xf numFmtId="0" fontId="13" fillId="0" borderId="7" applyNumberFormat="0" applyFill="0" applyAlignment="0" applyProtection="0"/>
    <xf numFmtId="0" fontId="43" fillId="0" borderId="8" applyNumberFormat="0" applyFill="0" applyAlignment="0" applyProtection="0"/>
    <xf numFmtId="0" fontId="37" fillId="0" borderId="0" applyNumberFormat="0" applyFill="0" applyAlignment="0" applyProtection="0"/>
    <xf numFmtId="0" fontId="14" fillId="0" borderId="9" applyNumberFormat="0" applyFill="0" applyAlignment="0" applyProtection="0"/>
    <xf numFmtId="0" fontId="44" fillId="0" borderId="10" applyNumberFormat="0" applyFill="0" applyAlignment="0" applyProtection="0"/>
    <xf numFmtId="0" fontId="37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5" fillId="0" borderId="12" applyNumberFormat="0" applyFill="0" applyAlignment="0" applyProtection="0"/>
    <xf numFmtId="0" fontId="37" fillId="0" borderId="0" applyNumberFormat="0" applyFill="0" applyAlignment="0" applyProtection="0"/>
    <xf numFmtId="0" fontId="16" fillId="41" borderId="13" applyNumberFormat="0" applyAlignment="0" applyProtection="0"/>
    <xf numFmtId="0" fontId="46" fillId="42" borderId="14" applyNumberFormat="0" applyAlignment="0" applyProtection="0"/>
    <xf numFmtId="0" fontId="37" fillId="0" borderId="0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8" fillId="43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9" fillId="45" borderId="0" applyNumberFormat="0" applyBorder="0" applyAlignment="0" applyProtection="0"/>
    <xf numFmtId="0" fontId="37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7" fillId="46" borderId="16" applyNumberFormat="0" applyFont="0" applyAlignment="0" applyProtection="0"/>
    <xf numFmtId="0" fontId="37" fillId="0" borderId="0" applyNumberFormat="0" applyFont="0" applyAlignment="0" applyProtection="0"/>
    <xf numFmtId="9" fontId="0" fillId="0" borderId="0" applyFont="0" applyFill="0" applyBorder="0" applyAlignment="0" applyProtection="0"/>
    <xf numFmtId="9" fontId="51" fillId="0" borderId="0">
      <alignment/>
      <protection/>
    </xf>
    <xf numFmtId="0" fontId="21" fillId="0" borderId="17" applyNumberFormat="0" applyFill="0" applyAlignment="0" applyProtection="0"/>
    <xf numFmtId="0" fontId="52" fillId="0" borderId="18" applyNumberFormat="0" applyFill="0" applyAlignment="0" applyProtection="0"/>
    <xf numFmtId="0" fontId="37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4" fillId="48" borderId="0" applyNumberFormat="0" applyBorder="0" applyAlignment="0" applyProtection="0"/>
    <xf numFmtId="0" fontId="37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shrinkToFit="1"/>
    </xf>
    <xf numFmtId="2" fontId="24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19" xfId="0" applyNumberForma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/>
    </xf>
    <xf numFmtId="0" fontId="26" fillId="0" borderId="19" xfId="127" applyFont="1" applyFill="1" applyBorder="1" applyAlignment="1">
      <alignment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9" fontId="26" fillId="0" borderId="19" xfId="139" applyFont="1" applyFill="1" applyBorder="1" applyAlignment="1">
      <alignment horizontal="righ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left" vertical="center" wrapText="1"/>
      <protection/>
    </xf>
    <xf numFmtId="1" fontId="26" fillId="0" borderId="19" xfId="139" applyNumberFormat="1" applyFont="1" applyFill="1" applyBorder="1" applyAlignment="1">
      <alignment horizontal="right" vertical="center" wrapText="1"/>
      <protection/>
    </xf>
    <xf numFmtId="0" fontId="26" fillId="0" borderId="19" xfId="139" applyNumberFormat="1" applyFont="1" applyFill="1" applyBorder="1" applyAlignment="1">
      <alignment horizontal="right" vertical="center" wrapText="1"/>
      <protection/>
    </xf>
    <xf numFmtId="185" fontId="29" fillId="0" borderId="19" xfId="0" applyNumberFormat="1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Обычный_Лист3" xfId="127"/>
    <cellStyle name="Followed Hyperlink" xfId="128"/>
    <cellStyle name="Плохой" xfId="129"/>
    <cellStyle name="Плохой 2" xfId="130"/>
    <cellStyle name="Плохой 3" xfId="131"/>
    <cellStyle name="Пояснение" xfId="132"/>
    <cellStyle name="Пояснение 2" xfId="133"/>
    <cellStyle name="Пояснение 3" xfId="134"/>
    <cellStyle name="Примечание" xfId="135"/>
    <cellStyle name="Примечание 2" xfId="136"/>
    <cellStyle name="Примечание 3" xfId="137"/>
    <cellStyle name="Percent" xfId="138"/>
    <cellStyle name="Процентный 3" xfId="139"/>
    <cellStyle name="Связанная ячейка" xfId="140"/>
    <cellStyle name="Связанная ячейка 2" xfId="141"/>
    <cellStyle name="Связанная ячейка 3" xfId="142"/>
    <cellStyle name="Текст предупреждения" xfId="143"/>
    <cellStyle name="Текст предупреждения 2" xfId="144"/>
    <cellStyle name="Текст предупреждения 3" xfId="145"/>
    <cellStyle name="Comma" xfId="146"/>
    <cellStyle name="Comma [0]" xfId="147"/>
    <cellStyle name="Хороший" xfId="148"/>
    <cellStyle name="Хороший 2" xfId="149"/>
    <cellStyle name="Хороший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5"/>
  <sheetViews>
    <sheetView tabSelected="1" workbookViewId="0" topLeftCell="A1">
      <selection activeCell="I24" sqref="I24"/>
    </sheetView>
  </sheetViews>
  <sheetFormatPr defaultColWidth="9.00390625" defaultRowHeight="12.75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customWidth="1" outlineLevel="1"/>
    <col min="11" max="11" width="13.875" style="0" customWidth="1"/>
    <col min="12" max="12" width="15.25390625" style="0" customWidth="1" collapsed="1"/>
  </cols>
  <sheetData>
    <row r="1" spans="5:10" ht="25.5">
      <c r="E1" s="12"/>
      <c r="F1" s="12"/>
      <c r="G1" s="12"/>
      <c r="H1" s="12"/>
      <c r="I1" s="4" t="s">
        <v>13</v>
      </c>
      <c r="J1" s="12"/>
    </row>
    <row r="2" spans="1:13" ht="40.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"/>
      <c r="M2" s="11"/>
    </row>
    <row r="3" spans="1:9" ht="15" customHeight="1">
      <c r="A3" s="43"/>
      <c r="B3" s="43"/>
      <c r="C3" s="43"/>
      <c r="D3" s="43"/>
      <c r="E3" s="43"/>
      <c r="F3" s="16"/>
      <c r="G3" s="16"/>
      <c r="H3" s="44" t="s">
        <v>30</v>
      </c>
      <c r="I3" s="44"/>
    </row>
    <row r="4" spans="1:10" ht="12.75">
      <c r="A4" s="48" t="s">
        <v>29</v>
      </c>
      <c r="B4" s="47" t="s">
        <v>0</v>
      </c>
      <c r="C4" s="47" t="s">
        <v>7</v>
      </c>
      <c r="D4" s="47" t="s">
        <v>5</v>
      </c>
      <c r="E4" s="47" t="s">
        <v>6</v>
      </c>
      <c r="F4" s="45" t="s">
        <v>27</v>
      </c>
      <c r="G4" s="45"/>
      <c r="H4" s="45" t="s">
        <v>28</v>
      </c>
      <c r="I4" s="45"/>
      <c r="J4" s="21"/>
    </row>
    <row r="5" spans="1:10" ht="51">
      <c r="A5" s="48"/>
      <c r="B5" s="47"/>
      <c r="C5" s="47"/>
      <c r="D5" s="47"/>
      <c r="E5" s="47"/>
      <c r="F5" s="17" t="s">
        <v>26</v>
      </c>
      <c r="G5" s="17" t="s">
        <v>9</v>
      </c>
      <c r="H5" s="17" t="s">
        <v>26</v>
      </c>
      <c r="I5" s="17" t="s">
        <v>9</v>
      </c>
      <c r="J5" s="22"/>
    </row>
    <row r="6" spans="1:10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3"/>
    </row>
    <row r="7" spans="1:10" ht="51">
      <c r="A7" s="3" t="s">
        <v>1</v>
      </c>
      <c r="B7" s="10" t="s">
        <v>10</v>
      </c>
      <c r="C7" s="18"/>
      <c r="D7" s="19">
        <v>0</v>
      </c>
      <c r="E7" s="19"/>
      <c r="F7" s="19">
        <v>0</v>
      </c>
      <c r="G7" s="19">
        <v>0</v>
      </c>
      <c r="H7" s="19">
        <v>0</v>
      </c>
      <c r="I7" s="19">
        <v>0</v>
      </c>
      <c r="J7" s="24"/>
    </row>
    <row r="8" spans="1:10" ht="63.75">
      <c r="A8" s="2" t="s">
        <v>2</v>
      </c>
      <c r="B8" s="1" t="s">
        <v>11</v>
      </c>
      <c r="C8" s="14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24"/>
    </row>
    <row r="9" spans="1:10" ht="102">
      <c r="A9" s="2" t="s">
        <v>3</v>
      </c>
      <c r="B9" s="1" t="s">
        <v>12</v>
      </c>
      <c r="C9" s="3"/>
      <c r="D9" s="15">
        <v>0</v>
      </c>
      <c r="E9" s="15"/>
      <c r="F9" s="15">
        <v>0</v>
      </c>
      <c r="G9" s="15">
        <v>0</v>
      </c>
      <c r="H9" s="15">
        <v>0</v>
      </c>
      <c r="I9" s="15">
        <v>0</v>
      </c>
      <c r="J9" s="24"/>
    </row>
    <row r="10" spans="1:10" ht="15.75">
      <c r="A10" s="2" t="s">
        <v>4</v>
      </c>
      <c r="B10" s="5" t="s">
        <v>14</v>
      </c>
      <c r="C10" s="3"/>
      <c r="D10" s="9">
        <v>0</v>
      </c>
      <c r="E10" s="13"/>
      <c r="F10" s="9">
        <v>0</v>
      </c>
      <c r="G10" s="9">
        <v>0</v>
      </c>
      <c r="H10" s="15">
        <v>0</v>
      </c>
      <c r="I10" s="9">
        <v>0</v>
      </c>
      <c r="J10" s="24"/>
    </row>
    <row r="11" spans="1:10" ht="15.75">
      <c r="A11" s="2" t="s">
        <v>4</v>
      </c>
      <c r="B11" s="5" t="str">
        <f>B10</f>
        <v>Муниципальные гарантии </v>
      </c>
      <c r="C11" s="3"/>
      <c r="D11" s="9">
        <v>0</v>
      </c>
      <c r="E11" s="6"/>
      <c r="F11" s="9">
        <v>0</v>
      </c>
      <c r="G11" s="9">
        <v>0</v>
      </c>
      <c r="H11" s="15">
        <v>0</v>
      </c>
      <c r="I11" s="9">
        <v>0</v>
      </c>
      <c r="J11" s="24"/>
    </row>
    <row r="12" spans="1:10" ht="15.75">
      <c r="A12" s="2" t="s">
        <v>4</v>
      </c>
      <c r="B12" s="5" t="str">
        <f>B11</f>
        <v>Муниципальные гарантии </v>
      </c>
      <c r="C12" s="3"/>
      <c r="D12" s="9">
        <v>0</v>
      </c>
      <c r="E12" s="6"/>
      <c r="F12" s="9">
        <v>0</v>
      </c>
      <c r="G12" s="9">
        <v>0</v>
      </c>
      <c r="H12" s="15">
        <v>0</v>
      </c>
      <c r="I12" s="9">
        <v>0</v>
      </c>
      <c r="J12" s="24"/>
    </row>
    <row r="13" spans="1:10" ht="15.75">
      <c r="A13" s="40" t="s">
        <v>8</v>
      </c>
      <c r="B13" s="41"/>
      <c r="C13" s="42"/>
      <c r="D13" s="7">
        <f>SUM(D7:D10)</f>
        <v>0</v>
      </c>
      <c r="E13" s="8"/>
      <c r="F13" s="7">
        <f>SUM(F7:F12)</f>
        <v>0</v>
      </c>
      <c r="G13" s="7">
        <f>SUM(G7:G12)</f>
        <v>0</v>
      </c>
      <c r="H13" s="15">
        <v>0</v>
      </c>
      <c r="I13" s="7">
        <f>SUM(I7:I12)</f>
        <v>0</v>
      </c>
      <c r="J13" s="24"/>
    </row>
    <row r="15" spans="2:9" ht="71.25">
      <c r="B15" s="27" t="s">
        <v>15</v>
      </c>
      <c r="C15" s="28" t="s">
        <v>31</v>
      </c>
      <c r="D15" s="28" t="s">
        <v>32</v>
      </c>
      <c r="E15" s="28" t="s">
        <v>33</v>
      </c>
      <c r="F15" s="28" t="s">
        <v>16</v>
      </c>
      <c r="G15" s="28" t="s">
        <v>34</v>
      </c>
      <c r="H15" s="28" t="s">
        <v>35</v>
      </c>
      <c r="I15" s="28" t="s">
        <v>39</v>
      </c>
    </row>
    <row r="16" spans="2:9" ht="31.5">
      <c r="B16" s="29" t="s">
        <v>17</v>
      </c>
      <c r="C16" s="30">
        <v>0</v>
      </c>
      <c r="D16" s="30">
        <f>D17+D18+D21</f>
        <v>0</v>
      </c>
      <c r="E16" s="30">
        <f>E17+E18+E21</f>
        <v>0</v>
      </c>
      <c r="F16" s="31" t="str">
        <f>IF(E16&lt;&gt;0,_xlfn.IFERROR(E16/C16,"-"),"-")</f>
        <v>-</v>
      </c>
      <c r="G16" s="31" t="str">
        <f>IF(E16&lt;&gt;0,_xlfn.IFERROR(E16/D16,"-"),"-")</f>
        <v>-</v>
      </c>
      <c r="H16" s="30">
        <v>0</v>
      </c>
      <c r="I16" s="30">
        <v>0</v>
      </c>
    </row>
    <row r="17" spans="2:9" ht="15.75">
      <c r="B17" s="32" t="s">
        <v>18</v>
      </c>
      <c r="C17" s="33"/>
      <c r="D17" s="33">
        <v>0</v>
      </c>
      <c r="E17" s="33">
        <v>0</v>
      </c>
      <c r="F17" s="31" t="str">
        <f>IF(E17&lt;&gt;0,_xlfn.IFERROR(E17/C17,"-"),"-")</f>
        <v>-</v>
      </c>
      <c r="G17" s="31" t="str">
        <f>IF(E17&lt;&gt;0,_xlfn.IFERROR(E17/D17,"-"),"-")</f>
        <v>-</v>
      </c>
      <c r="H17" s="33"/>
      <c r="I17" s="33"/>
    </row>
    <row r="18" spans="2:9" ht="15.75">
      <c r="B18" s="32" t="s">
        <v>19</v>
      </c>
      <c r="C18" s="25">
        <v>0</v>
      </c>
      <c r="D18" s="33">
        <v>0</v>
      </c>
      <c r="E18" s="33">
        <v>0</v>
      </c>
      <c r="F18" s="31" t="str">
        <f>IF(E18&lt;&gt;0,_xlfn.IFERROR(E18/C18,"-"),"-")</f>
        <v>-</v>
      </c>
      <c r="G18" s="31" t="str">
        <f>IF(E18&lt;&gt;0,_xlfn.IFERROR(E18/D18,"-"),"-")</f>
        <v>-</v>
      </c>
      <c r="H18" s="33">
        <v>0</v>
      </c>
      <c r="I18" s="33">
        <v>0</v>
      </c>
    </row>
    <row r="19" spans="2:9" ht="78.75">
      <c r="B19" s="26" t="s">
        <v>36</v>
      </c>
      <c r="C19" s="25">
        <v>0</v>
      </c>
      <c r="D19" s="33"/>
      <c r="E19" s="33"/>
      <c r="F19" s="31"/>
      <c r="G19" s="31"/>
      <c r="H19" s="33"/>
      <c r="I19" s="33">
        <v>0</v>
      </c>
    </row>
    <row r="20" spans="2:9" ht="78.75">
      <c r="B20" s="26" t="s">
        <v>37</v>
      </c>
      <c r="C20" s="25"/>
      <c r="D20" s="33"/>
      <c r="E20" s="33"/>
      <c r="F20" s="31"/>
      <c r="G20" s="31"/>
      <c r="H20" s="33">
        <v>0</v>
      </c>
      <c r="I20" s="33">
        <v>0</v>
      </c>
    </row>
    <row r="21" spans="2:9" ht="15.75">
      <c r="B21" s="32" t="s">
        <v>20</v>
      </c>
      <c r="C21" s="33"/>
      <c r="D21" s="33">
        <v>0</v>
      </c>
      <c r="E21" s="33">
        <v>0</v>
      </c>
      <c r="F21" s="31" t="str">
        <f>IF(E21&lt;&gt;0,_xlfn.IFERROR(E21/C21,"-"),"-")</f>
        <v>-</v>
      </c>
      <c r="G21" s="31" t="str">
        <f>IF(E21&lt;&gt;0,_xlfn.IFERROR(E21/D21,"-"),"-")</f>
        <v>-</v>
      </c>
      <c r="H21" s="33"/>
      <c r="I21" s="33"/>
    </row>
    <row r="22" spans="2:9" ht="31.5">
      <c r="B22" s="32" t="s">
        <v>21</v>
      </c>
      <c r="C22" s="37"/>
      <c r="D22" s="33"/>
      <c r="E22" s="33"/>
      <c r="F22" s="31"/>
      <c r="G22" s="31" t="str">
        <f>IF(E22&lt;&gt;0,_xlfn.IFERROR(E22/D22,"-"),"-")</f>
        <v>-</v>
      </c>
      <c r="H22" s="33"/>
      <c r="I22" s="33"/>
    </row>
    <row r="23" spans="2:9" ht="31.5">
      <c r="B23" s="32" t="s">
        <v>22</v>
      </c>
      <c r="C23" s="37">
        <v>642924</v>
      </c>
      <c r="D23" s="38">
        <v>58385</v>
      </c>
      <c r="E23" s="38">
        <v>98055</v>
      </c>
      <c r="F23" s="39">
        <f>E23/C23*100</f>
        <v>15.251413852959292</v>
      </c>
      <c r="G23" s="39">
        <f>E23/D23*100</f>
        <v>167.9455339556393</v>
      </c>
      <c r="H23" s="38">
        <v>543847</v>
      </c>
      <c r="I23" s="38">
        <v>562160</v>
      </c>
    </row>
    <row r="24" spans="2:9" ht="31.5">
      <c r="B24" s="32" t="s">
        <v>23</v>
      </c>
      <c r="C24" s="34" t="s">
        <v>24</v>
      </c>
      <c r="D24" s="34" t="s">
        <v>24</v>
      </c>
      <c r="E24" s="34" t="s">
        <v>24</v>
      </c>
      <c r="F24" s="35" t="str">
        <f>IF(E24&lt;&gt;0,_xlfn.IFERROR(E24/C24,"-"),"-")</f>
        <v>-</v>
      </c>
      <c r="G24" s="35" t="str">
        <f>IF(E24&lt;&gt;0,_xlfn.IFERROR(E24/D24,"-"),"-")</f>
        <v>-</v>
      </c>
      <c r="H24" s="34" t="s">
        <v>24</v>
      </c>
      <c r="I24" s="34" t="s">
        <v>24</v>
      </c>
    </row>
    <row r="25" spans="2:9" ht="31.5">
      <c r="B25" s="36" t="s">
        <v>25</v>
      </c>
      <c r="C25" s="31">
        <v>0</v>
      </c>
      <c r="D25" s="31">
        <v>0</v>
      </c>
      <c r="E25" s="31">
        <v>0</v>
      </c>
      <c r="F25" s="35"/>
      <c r="G25" s="35"/>
      <c r="H25" s="31">
        <v>0</v>
      </c>
      <c r="I25" s="31">
        <v>0</v>
      </c>
    </row>
  </sheetData>
  <sheetProtection/>
  <mergeCells count="11">
    <mergeCell ref="A4:A5"/>
    <mergeCell ref="A13:C13"/>
    <mergeCell ref="A3:E3"/>
    <mergeCell ref="H3:I3"/>
    <mergeCell ref="F4:G4"/>
    <mergeCell ref="H4:I4"/>
    <mergeCell ref="A2:I2"/>
    <mergeCell ref="E4:E5"/>
    <mergeCell ref="D4:D5"/>
    <mergeCell ref="C4:C5"/>
    <mergeCell ref="B4:B5"/>
  </mergeCells>
  <dataValidations count="1">
    <dataValidation type="list" allowBlank="1" showInputMessage="1" showErrorMessage="1" sqref="H24:I24 C24:F24">
      <formula1>$E$3:$F$3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2024-04-24T08:11:40Z</dcterms:modified>
  <cp:category/>
  <cp:version/>
  <cp:contentType/>
  <cp:contentStatus/>
</cp:coreProperties>
</file>