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-120" yWindow="-120" windowWidth="23256" windowHeight="13176"/>
  </bookViews>
  <sheets>
    <sheet name="все типы" sheetId="2" r:id="rId1"/>
    <sheet name="малые (вкл. микро)" sheetId="3" r:id="rId2"/>
    <sheet name="микро" sheetId="4" r:id="rId3"/>
    <sheet name="средние" sheetId="5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5"/>
  <c r="G27"/>
  <c r="G26"/>
  <c r="G25"/>
  <c r="G24"/>
  <c r="G23"/>
  <c r="G22"/>
  <c r="G21"/>
  <c r="G16"/>
  <c r="G13"/>
  <c r="G12"/>
  <c r="G11"/>
  <c r="G9"/>
  <c r="G8"/>
  <c r="G7"/>
  <c r="G6"/>
  <c r="G29" i="4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29" i="3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8" i="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7"/>
  <c r="G6"/>
  <c r="F28" i="5"/>
  <c r="F27"/>
  <c r="F26"/>
  <c r="F25"/>
  <c r="F24"/>
  <c r="F23"/>
  <c r="F22"/>
  <c r="F21"/>
  <c r="F16"/>
  <c r="F13"/>
  <c r="F12"/>
  <c r="F11"/>
  <c r="F9"/>
  <c r="F8"/>
  <c r="F7"/>
  <c r="F6"/>
  <c r="F29" i="4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29" i="3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8" i="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7"/>
  <c r="F6"/>
</calcChain>
</file>

<file path=xl/sharedStrings.xml><?xml version="1.0" encoding="utf-8"?>
<sst xmlns="http://schemas.openxmlformats.org/spreadsheetml/2006/main" count="264" uniqueCount="37">
  <si>
    <t>Средняя численность работников, человек</t>
  </si>
  <si>
    <t>Средняя численность работников, включая внешних совместителей и работников, выполнявших работы по договорам гражданско-правового характера</t>
  </si>
  <si>
    <t>Средняя численность работников списочного состава (без внешних совместителей)</t>
  </si>
  <si>
    <t>-</t>
  </si>
  <si>
    <t>Муниципальные образования Калининградской области</t>
  </si>
  <si>
    <t>Городские округа Калининградской области/</t>
  </si>
  <si>
    <t>город Калининград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</si>
  <si>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</si>
  <si>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</si>
  <si>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</si>
  <si>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</si>
  <si>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</si>
  <si>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</si>
  <si>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Ладушкинский</t>
  </si>
  <si>
    <t>Мамоновский</t>
  </si>
  <si>
    <t>Краснознаменский</t>
  </si>
  <si>
    <t>Неманский</t>
  </si>
  <si>
    <t>Нестеровский</t>
  </si>
  <si>
    <t>Озерский</t>
  </si>
  <si>
    <t>Пионерский</t>
  </si>
  <si>
    <t>Полесский</t>
  </si>
  <si>
    <t>Правдинский</t>
  </si>
  <si>
    <t>Светловский</t>
  </si>
  <si>
    <t>Славский</t>
  </si>
  <si>
    <t>Советский</t>
  </si>
  <si>
    <t>Светлогорский</t>
  </si>
  <si>
    <t>Черняховский</t>
  </si>
  <si>
    <t>Янтарный</t>
  </si>
  <si>
    <t>Численность работников юридических лиц и начисленная заработная плата 
Крупные, средние и малые организации</t>
  </si>
  <si>
    <t>Фонд начисленной заработной платы всех работников, тысяч рублей</t>
  </si>
  <si>
    <t>Фонд начисленной заработной платы  работников списочного состава и внешних совместителей, тысяч рублей</t>
  </si>
  <si>
    <t xml:space="preserve">Оплата труда (в среднем за месяц) в расчете на 1 работника,  рублей </t>
  </si>
  <si>
    <t>Среднесписочная численность работников  в % к средней численности работников</t>
  </si>
  <si>
    <t xml:space="preserve">Численность исследователей за 2020 год, человек </t>
  </si>
  <si>
    <t>Численность работников юридических лиц и начисленная заработная плата 
Малые предприятие (включая микропредприятия) (юридические лица)</t>
  </si>
  <si>
    <t>Численность работников юридических лиц и начисленная заработная плата 
 Микропредприятия (юридические лица)</t>
  </si>
  <si>
    <t>Численность работников юридических лиц и начисленная заработная плата 
Средние предприятия из текущих форм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</si>
</sst>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1">
    <font>
      <sz val="10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</cellStyleXfs>
  <cellXfs count="24">
    <xf numFmtId="0" fontId="0" fillId="0" borderId="0" xfId="0"/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horizontal="left" vertical="center" wrapText="1"/>
    </xf>
    <xf numFmtId="0" fontId="2" fillId="0" borderId="0" xfId="6" applyNumberFormat="1" applyFont="1" applyFill="1" applyBorder="1" applyAlignment="1" applyProtection="1">
      <alignment horizontal="right"/>
    </xf>
    <xf numFmtId="164" fontId="2" fillId="0" borderId="0" xfId="6" applyNumberFormat="1" applyFont="1" applyFill="1" applyBorder="1" applyAlignment="1" applyProtection="1">
      <alignment horizontal="right"/>
    </xf>
    <xf numFmtId="3" fontId="2" fillId="0" borderId="0" xfId="6" applyNumberFormat="1" applyFont="1" applyFill="1" applyBorder="1" applyAlignment="1" applyProtection="1">
      <alignment horizontal="right"/>
    </xf>
    <xf numFmtId="0" fontId="5" fillId="0" borderId="2" xfId="6" applyNumberFormat="1" applyFont="1" applyFill="1" applyBorder="1" applyAlignment="1" applyProtection="1">
      <alignment horizontal="left" vertical="center" wrapText="1"/>
    </xf>
    <xf numFmtId="164" fontId="5" fillId="0" borderId="2" xfId="6" applyNumberFormat="1" applyFont="1" applyFill="1" applyBorder="1" applyAlignment="1" applyProtection="1">
      <alignment horizontal="right"/>
    </xf>
    <xf numFmtId="3" fontId="5" fillId="0" borderId="2" xfId="6" applyNumberFormat="1" applyFont="1" applyFill="1" applyBorder="1" applyAlignment="1" applyProtection="1">
      <alignment horizontal="right"/>
    </xf>
    <xf numFmtId="0" fontId="6" fillId="0" borderId="0" xfId="0" applyFont="1"/>
    <xf numFmtId="0" fontId="5" fillId="0" borderId="2" xfId="6" applyNumberFormat="1" applyFont="1" applyFill="1" applyBorder="1" applyAlignment="1" applyProtection="1">
      <alignment horizontal="right"/>
    </xf>
    <xf numFmtId="164" fontId="7" fillId="0" borderId="0" xfId="6" applyNumberFormat="1" applyFont="1" applyFill="1" applyBorder="1" applyAlignment="1" applyProtection="1">
      <alignment horizontal="right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1" fillId="0" borderId="3" xfId="6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6" fillId="0" borderId="0" xfId="7" applyNumberFormat="1" applyFont="1" applyFill="1" applyBorder="1" applyAlignment="1" applyProtection="1">
      <alignment horizontal="center" vertical="center" wrapText="1"/>
    </xf>
    <xf numFmtId="0" fontId="9" fillId="0" borderId="0" xfId="7" applyNumberFormat="1" applyFont="1" applyFill="1" applyBorder="1" applyAlignment="1" applyProtection="1">
      <alignment horizontal="center" vertical="center" wrapText="1"/>
    </xf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3" fillId="0" borderId="4" xfId="6" applyNumberFormat="1" applyFont="1" applyFill="1" applyBorder="1" applyAlignment="1" applyProtection="1">
      <alignment horizontal="center" vertical="center" wrapText="1"/>
    </xf>
    <xf numFmtId="0" fontId="3" fillId="0" borderId="5" xfId="6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>
      <selection activeCell="A2" sqref="A2:I2"/>
    </sheetView>
  </sheetViews>
  <sheetFormatPr defaultColWidth="19.33203125" defaultRowHeight="13.2"/>
  <cols>
    <col min="1" max="1" width="45.88671875" customWidth="1"/>
    <col min="2" max="2" width="24.44140625" customWidth="1"/>
    <col min="3" max="3" width="16.6640625" customWidth="1"/>
    <col min="4" max="4" width="18" customWidth="1"/>
    <col min="5" max="5" width="16.44140625" customWidth="1"/>
    <col min="6" max="6" width="16" customWidth="1"/>
    <col min="7" max="7" width="16.33203125" customWidth="1"/>
    <col min="8" max="8" width="14.88671875" customWidth="1"/>
  </cols>
  <sheetData>
    <row r="2" spans="1:9" ht="30" customHeight="1">
      <c r="A2" s="15" t="s">
        <v>28</v>
      </c>
      <c r="B2" s="16"/>
      <c r="C2" s="16"/>
      <c r="D2" s="16"/>
      <c r="E2" s="16"/>
      <c r="F2" s="16"/>
      <c r="G2" s="16"/>
      <c r="H2" s="16"/>
      <c r="I2" s="16"/>
    </row>
    <row r="3" spans="1:9" ht="15" customHeight="1">
      <c r="A3" s="13"/>
      <c r="B3" s="14"/>
      <c r="C3" s="14"/>
      <c r="D3" s="14"/>
      <c r="E3" s="14"/>
      <c r="F3" s="14"/>
      <c r="G3" s="14"/>
      <c r="H3" s="14"/>
    </row>
    <row r="4" spans="1:9" ht="30" customHeight="1">
      <c r="A4" s="17"/>
      <c r="B4" s="18" t="s">
        <v>0</v>
      </c>
      <c r="C4" s="19"/>
      <c r="D4" s="12" t="s">
        <v>29</v>
      </c>
      <c r="E4" s="12" t="s">
        <v>30</v>
      </c>
      <c r="F4" s="12" t="s">
        <v>31</v>
      </c>
      <c r="G4" s="12" t="s">
        <v>32</v>
      </c>
      <c r="H4" s="12" t="s">
        <v>33</v>
      </c>
    </row>
    <row r="5" spans="1:9" ht="109.5" customHeight="1">
      <c r="A5" s="17"/>
      <c r="B5" s="1" t="s">
        <v>1</v>
      </c>
      <c r="C5" s="1" t="s">
        <v>2</v>
      </c>
      <c r="D5" s="12"/>
      <c r="E5" s="12"/>
      <c r="F5" s="12"/>
      <c r="G5" s="12"/>
      <c r="H5" s="12"/>
    </row>
    <row r="6" spans="1:9" s="9" customFormat="1" ht="26.4">
      <c r="A6" s="6" t="s">
        <v>4</v>
      </c>
      <c r="B6" s="7">
        <v>113267.8</v>
      </c>
      <c r="C6" s="7">
        <v>104915.5</v>
      </c>
      <c r="D6" s="7">
        <v>34730268.699999988</v>
      </c>
      <c r="E6" s="7">
        <v>33803785.79999999</v>
      </c>
      <c r="F6" s="7">
        <f>(D6/12)/B6*1000</f>
        <v>25551.737195684316</v>
      </c>
      <c r="G6" s="7">
        <f>C6/B6*100</f>
        <v>92.626059656848639</v>
      </c>
      <c r="H6" s="8">
        <v>16</v>
      </c>
    </row>
    <row r="7" spans="1:9">
      <c r="A7" s="2" t="s">
        <v>5</v>
      </c>
      <c r="B7" s="4">
        <v>113267.8</v>
      </c>
      <c r="C7" s="4">
        <v>104915.5</v>
      </c>
      <c r="D7" s="4">
        <v>34730268.699999988</v>
      </c>
      <c r="E7" s="4">
        <v>33803785.79999999</v>
      </c>
      <c r="F7" s="11">
        <f>(D7/12)/B7*1000</f>
        <v>25551.737195684316</v>
      </c>
      <c r="G7" s="11">
        <f>C7/B7*100</f>
        <v>92.626059656848639</v>
      </c>
      <c r="H7" s="5">
        <v>16</v>
      </c>
    </row>
    <row r="8" spans="1:9">
      <c r="A8" s="2" t="s">
        <v>6</v>
      </c>
      <c r="B8" s="4">
        <v>77833.8</v>
      </c>
      <c r="C8" s="4">
        <v>71654.399999999994</v>
      </c>
      <c r="D8" s="4">
        <v>23831224.600000001</v>
      </c>
      <c r="E8" s="4">
        <v>23110734.699999999</v>
      </c>
      <c r="F8" s="11">
        <f t="shared" ref="F8:F29" si="0">(D8/12)/B8*1000</f>
        <v>25515.07678326554</v>
      </c>
      <c r="G8" s="11">
        <f t="shared" ref="G8:G29" si="1">C8/B8*100</f>
        <v>92.060775652736965</v>
      </c>
      <c r="H8" s="5">
        <v>14</v>
      </c>
    </row>
    <row r="9" spans="1:9">
      <c r="A9" s="2" t="s">
        <v>7</v>
      </c>
      <c r="B9" s="4">
        <v>2038.2</v>
      </c>
      <c r="C9" s="4">
        <v>1860.3</v>
      </c>
      <c r="D9" s="4">
        <v>823111.3</v>
      </c>
      <c r="E9" s="4">
        <v>805955.1</v>
      </c>
      <c r="F9" s="11">
        <f t="shared" si="0"/>
        <v>33653.521898407089</v>
      </c>
      <c r="G9" s="11">
        <f t="shared" si="1"/>
        <v>91.27171033264645</v>
      </c>
      <c r="H9" s="3" t="s">
        <v>3</v>
      </c>
    </row>
    <row r="10" spans="1:9">
      <c r="A10" s="2" t="s">
        <v>8</v>
      </c>
      <c r="B10" s="4">
        <v>872.6</v>
      </c>
      <c r="C10" s="4">
        <v>803.4</v>
      </c>
      <c r="D10" s="4">
        <v>223062.2</v>
      </c>
      <c r="E10" s="4">
        <v>218633.4</v>
      </c>
      <c r="F10" s="11">
        <f t="shared" si="0"/>
        <v>21302.448620979449</v>
      </c>
      <c r="G10" s="11">
        <f t="shared" si="1"/>
        <v>92.069676827870722</v>
      </c>
      <c r="H10" s="3" t="s">
        <v>3</v>
      </c>
    </row>
    <row r="11" spans="1:9">
      <c r="A11" s="2" t="s">
        <v>9</v>
      </c>
      <c r="B11" s="4">
        <v>1857.8</v>
      </c>
      <c r="C11" s="4">
        <v>1747.4</v>
      </c>
      <c r="D11" s="4">
        <v>545689.59999999998</v>
      </c>
      <c r="E11" s="4">
        <v>540188.69999999995</v>
      </c>
      <c r="F11" s="11">
        <f t="shared" si="0"/>
        <v>24477.410557289986</v>
      </c>
      <c r="G11" s="11">
        <f t="shared" si="1"/>
        <v>94.057487350629785</v>
      </c>
      <c r="H11" s="3" t="s">
        <v>3</v>
      </c>
    </row>
    <row r="12" spans="1:9">
      <c r="A12" s="2" t="s">
        <v>10</v>
      </c>
      <c r="B12" s="4">
        <v>9770.1</v>
      </c>
      <c r="C12" s="4">
        <v>9110.7999999999993</v>
      </c>
      <c r="D12" s="4">
        <v>2889940.7</v>
      </c>
      <c r="E12" s="4">
        <v>2815379.1</v>
      </c>
      <c r="F12" s="11">
        <f t="shared" si="0"/>
        <v>24649.531905166445</v>
      </c>
      <c r="G12" s="11">
        <f t="shared" si="1"/>
        <v>93.251860267550995</v>
      </c>
      <c r="H12" s="5">
        <v>2</v>
      </c>
    </row>
    <row r="13" spans="1:9">
      <c r="A13" s="2" t="s">
        <v>11</v>
      </c>
      <c r="B13" s="4">
        <v>2634.5</v>
      </c>
      <c r="C13" s="4">
        <v>2532.5</v>
      </c>
      <c r="D13" s="4">
        <v>780307.8</v>
      </c>
      <c r="E13" s="5">
        <v>763137</v>
      </c>
      <c r="F13" s="11">
        <f t="shared" si="0"/>
        <v>24682.34959195293</v>
      </c>
      <c r="G13" s="11">
        <f t="shared" si="1"/>
        <v>96.128297589675455</v>
      </c>
      <c r="H13" s="3" t="s">
        <v>3</v>
      </c>
    </row>
    <row r="14" spans="1:9">
      <c r="A14" s="2" t="s">
        <v>12</v>
      </c>
      <c r="B14" s="4">
        <v>2593.4</v>
      </c>
      <c r="C14" s="4">
        <v>2395.1999999999998</v>
      </c>
      <c r="D14" s="5">
        <v>796874</v>
      </c>
      <c r="E14" s="4">
        <v>782009.4</v>
      </c>
      <c r="F14" s="11">
        <f t="shared" si="0"/>
        <v>25605.832754942032</v>
      </c>
      <c r="G14" s="11">
        <f t="shared" si="1"/>
        <v>92.357522942854928</v>
      </c>
      <c r="H14" s="3" t="s">
        <v>3</v>
      </c>
    </row>
    <row r="15" spans="1:9">
      <c r="A15" s="2" t="s">
        <v>13</v>
      </c>
      <c r="B15" s="4">
        <v>122.9</v>
      </c>
      <c r="C15" s="4">
        <v>114.8</v>
      </c>
      <c r="D15" s="4">
        <v>27491.7</v>
      </c>
      <c r="E15" s="5">
        <v>27329</v>
      </c>
      <c r="F15" s="11">
        <f t="shared" si="0"/>
        <v>18640.968266883643</v>
      </c>
      <c r="G15" s="11">
        <f t="shared" si="1"/>
        <v>93.409275834011382</v>
      </c>
      <c r="H15" s="3" t="s">
        <v>3</v>
      </c>
    </row>
    <row r="16" spans="1:9">
      <c r="A16" s="2" t="s">
        <v>14</v>
      </c>
      <c r="B16" s="4">
        <v>323.60000000000002</v>
      </c>
      <c r="C16" s="4">
        <v>303.3</v>
      </c>
      <c r="D16" s="4">
        <v>101399.8</v>
      </c>
      <c r="E16" s="4">
        <v>94182.5</v>
      </c>
      <c r="F16" s="11">
        <f t="shared" si="0"/>
        <v>26112.433044911413</v>
      </c>
      <c r="G16" s="11">
        <f t="shared" si="1"/>
        <v>93.726823238566126</v>
      </c>
      <c r="H16" s="3" t="s">
        <v>3</v>
      </c>
    </row>
    <row r="17" spans="1:8">
      <c r="A17" s="2" t="s">
        <v>15</v>
      </c>
      <c r="B17" s="4">
        <v>189.1</v>
      </c>
      <c r="C17" s="4">
        <v>180.6</v>
      </c>
      <c r="D17" s="4">
        <v>52614.8</v>
      </c>
      <c r="E17" s="4">
        <v>51157.3</v>
      </c>
      <c r="F17" s="11">
        <f t="shared" si="0"/>
        <v>23186.497444033139</v>
      </c>
      <c r="G17" s="11">
        <f t="shared" si="1"/>
        <v>95.505023796932846</v>
      </c>
      <c r="H17" s="3" t="s">
        <v>3</v>
      </c>
    </row>
    <row r="18" spans="1:8">
      <c r="A18" s="2" t="s">
        <v>16</v>
      </c>
      <c r="B18" s="4">
        <v>383.2</v>
      </c>
      <c r="C18" s="4">
        <v>365.7</v>
      </c>
      <c r="D18" s="4">
        <v>98349.2</v>
      </c>
      <c r="E18" s="4">
        <v>97754.9</v>
      </c>
      <c r="F18" s="11">
        <f t="shared" si="0"/>
        <v>21387.70006958942</v>
      </c>
      <c r="G18" s="11">
        <f t="shared" si="1"/>
        <v>95.433194154488518</v>
      </c>
      <c r="H18" s="3" t="s">
        <v>3</v>
      </c>
    </row>
    <row r="19" spans="1:8">
      <c r="A19" s="2" t="s">
        <v>17</v>
      </c>
      <c r="B19" s="4">
        <v>520.1</v>
      </c>
      <c r="C19" s="4">
        <v>495.5</v>
      </c>
      <c r="D19" s="4">
        <v>109599.9</v>
      </c>
      <c r="E19" s="4">
        <v>108855.6</v>
      </c>
      <c r="F19" s="11">
        <f t="shared" si="0"/>
        <v>17560.709478946355</v>
      </c>
      <c r="G19" s="11">
        <f t="shared" si="1"/>
        <v>95.270140357623532</v>
      </c>
      <c r="H19" s="3" t="s">
        <v>3</v>
      </c>
    </row>
    <row r="20" spans="1:8">
      <c r="A20" s="2" t="s">
        <v>18</v>
      </c>
      <c r="B20" s="4">
        <v>382.5</v>
      </c>
      <c r="C20" s="4">
        <v>339.5</v>
      </c>
      <c r="D20" s="4">
        <v>122172.8</v>
      </c>
      <c r="E20" s="4">
        <v>115002.8</v>
      </c>
      <c r="F20" s="11">
        <f t="shared" si="0"/>
        <v>26617.16775599129</v>
      </c>
      <c r="G20" s="11">
        <f t="shared" si="1"/>
        <v>88.75816993464052</v>
      </c>
      <c r="H20" s="3" t="s">
        <v>3</v>
      </c>
    </row>
    <row r="21" spans="1:8">
      <c r="A21" s="2" t="s">
        <v>19</v>
      </c>
      <c r="B21" s="4">
        <v>577.20000000000005</v>
      </c>
      <c r="C21" s="4">
        <v>529.6</v>
      </c>
      <c r="D21" s="4">
        <v>143430.79999999999</v>
      </c>
      <c r="E21" s="4">
        <v>141159.29999999999</v>
      </c>
      <c r="F21" s="11">
        <f t="shared" si="0"/>
        <v>20707.842457842453</v>
      </c>
      <c r="G21" s="11">
        <f t="shared" si="1"/>
        <v>91.753291753291748</v>
      </c>
      <c r="H21" s="3" t="s">
        <v>3</v>
      </c>
    </row>
    <row r="22" spans="1:8">
      <c r="A22" s="2" t="s">
        <v>20</v>
      </c>
      <c r="B22" s="4">
        <v>1332.5</v>
      </c>
      <c r="C22" s="4">
        <v>1285.5</v>
      </c>
      <c r="D22" s="4">
        <v>534939.4</v>
      </c>
      <c r="E22" s="4">
        <v>531761.4</v>
      </c>
      <c r="F22" s="11">
        <f t="shared" si="0"/>
        <v>33454.621638524077</v>
      </c>
      <c r="G22" s="11">
        <f t="shared" si="1"/>
        <v>96.472795497185743</v>
      </c>
      <c r="H22" s="3" t="s">
        <v>3</v>
      </c>
    </row>
    <row r="23" spans="1:8">
      <c r="A23" s="2" t="s">
        <v>21</v>
      </c>
      <c r="B23" s="4">
        <v>541.20000000000005</v>
      </c>
      <c r="C23" s="5">
        <v>506</v>
      </c>
      <c r="D23" s="4">
        <v>192320.8</v>
      </c>
      <c r="E23" s="4">
        <v>186702.6</v>
      </c>
      <c r="F23" s="11">
        <f t="shared" si="0"/>
        <v>29613.328406011326</v>
      </c>
      <c r="G23" s="11">
        <f t="shared" si="1"/>
        <v>93.495934959349583</v>
      </c>
      <c r="H23" s="3" t="s">
        <v>3</v>
      </c>
    </row>
    <row r="24" spans="1:8">
      <c r="A24" s="2" t="s">
        <v>22</v>
      </c>
      <c r="B24" s="4">
        <v>3728.5</v>
      </c>
      <c r="C24" s="4">
        <v>3563.4</v>
      </c>
      <c r="D24" s="4">
        <v>1422903.6</v>
      </c>
      <c r="E24" s="4">
        <v>1413161.9</v>
      </c>
      <c r="F24" s="11">
        <f t="shared" si="0"/>
        <v>31802.413839345583</v>
      </c>
      <c r="G24" s="11">
        <f t="shared" si="1"/>
        <v>95.571945822716913</v>
      </c>
      <c r="H24" s="3" t="s">
        <v>3</v>
      </c>
    </row>
    <row r="25" spans="1:8">
      <c r="A25" s="2" t="s">
        <v>23</v>
      </c>
      <c r="B25" s="4">
        <v>636.5</v>
      </c>
      <c r="C25" s="4">
        <v>623.29999999999995</v>
      </c>
      <c r="D25" s="4">
        <v>222608.6</v>
      </c>
      <c r="E25" s="4">
        <v>221326.8</v>
      </c>
      <c r="F25" s="11">
        <f t="shared" si="0"/>
        <v>29144.880858863577</v>
      </c>
      <c r="G25" s="11">
        <f t="shared" si="1"/>
        <v>97.926158680282796</v>
      </c>
      <c r="H25" s="3" t="s">
        <v>3</v>
      </c>
    </row>
    <row r="26" spans="1:8">
      <c r="A26" s="2" t="s">
        <v>24</v>
      </c>
      <c r="B26" s="5">
        <v>2616</v>
      </c>
      <c r="C26" s="4">
        <v>2501.8000000000002</v>
      </c>
      <c r="D26" s="4">
        <v>687476.8</v>
      </c>
      <c r="E26" s="4">
        <v>679265.2</v>
      </c>
      <c r="F26" s="11">
        <f t="shared" si="0"/>
        <v>21899.745158002042</v>
      </c>
      <c r="G26" s="11">
        <f t="shared" si="1"/>
        <v>95.63455657492355</v>
      </c>
      <c r="H26" s="3" t="s">
        <v>3</v>
      </c>
    </row>
    <row r="27" spans="1:8">
      <c r="A27" s="2" t="s">
        <v>25</v>
      </c>
      <c r="B27" s="4">
        <v>1222.5999999999999</v>
      </c>
      <c r="C27" s="4">
        <v>1142.5999999999999</v>
      </c>
      <c r="D27" s="4">
        <v>309353.8</v>
      </c>
      <c r="E27" s="4">
        <v>303632.2</v>
      </c>
      <c r="F27" s="11">
        <f t="shared" si="0"/>
        <v>21085.787120344623</v>
      </c>
      <c r="G27" s="11">
        <f t="shared" si="1"/>
        <v>93.45656796990022</v>
      </c>
      <c r="H27" s="3" t="s">
        <v>3</v>
      </c>
    </row>
    <row r="28" spans="1:8">
      <c r="A28" s="2" t="s">
        <v>26</v>
      </c>
      <c r="B28" s="4">
        <v>2871.3</v>
      </c>
      <c r="C28" s="4">
        <v>2671.2</v>
      </c>
      <c r="D28" s="4">
        <v>768787.1</v>
      </c>
      <c r="E28" s="4">
        <v>753000.5</v>
      </c>
      <c r="F28" s="11">
        <f t="shared" si="0"/>
        <v>22312.399145567044</v>
      </c>
      <c r="G28" s="11">
        <f t="shared" si="1"/>
        <v>93.031031240204783</v>
      </c>
      <c r="H28" s="3" t="s">
        <v>3</v>
      </c>
    </row>
    <row r="29" spans="1:8">
      <c r="A29" s="2" t="s">
        <v>27</v>
      </c>
      <c r="B29" s="4">
        <v>220.2</v>
      </c>
      <c r="C29" s="4">
        <v>188.7</v>
      </c>
      <c r="D29" s="4">
        <v>46609.4</v>
      </c>
      <c r="E29" s="4">
        <v>43456.4</v>
      </c>
      <c r="F29" s="11">
        <f t="shared" si="0"/>
        <v>17639.040266424461</v>
      </c>
      <c r="G29" s="11">
        <f t="shared" si="1"/>
        <v>85.694822888283369</v>
      </c>
      <c r="H29" s="3" t="s">
        <v>3</v>
      </c>
    </row>
  </sheetData>
  <mergeCells count="9">
    <mergeCell ref="G4:G5"/>
    <mergeCell ref="H4:H5"/>
    <mergeCell ref="A3:H3"/>
    <mergeCell ref="A2:I2"/>
    <mergeCell ref="A4:A5"/>
    <mergeCell ref="B4:C4"/>
    <mergeCell ref="D4:D5"/>
    <mergeCell ref="E4:E5"/>
    <mergeCell ref="F4:F5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topLeftCell="A4" workbookViewId="0">
      <selection activeCell="B4" sqref="B4:C4"/>
    </sheetView>
  </sheetViews>
  <sheetFormatPr defaultColWidth="19.33203125" defaultRowHeight="13.2"/>
  <cols>
    <col min="1" max="1" width="48.5546875" customWidth="1"/>
    <col min="2" max="2" width="20.44140625" customWidth="1"/>
    <col min="3" max="3" width="17.44140625" customWidth="1"/>
    <col min="6" max="6" width="18.33203125" customWidth="1"/>
    <col min="7" max="7" width="17.33203125" customWidth="1"/>
    <col min="8" max="8" width="18.109375" customWidth="1"/>
  </cols>
  <sheetData>
    <row r="2" spans="1:9" ht="31.5" customHeight="1">
      <c r="A2" s="20" t="s">
        <v>34</v>
      </c>
      <c r="B2" s="21"/>
      <c r="C2" s="21"/>
      <c r="D2" s="21"/>
      <c r="E2" s="21"/>
      <c r="F2" s="21"/>
      <c r="G2" s="21"/>
      <c r="H2" s="21"/>
      <c r="I2" s="21"/>
    </row>
    <row r="3" spans="1:9" ht="12.75" customHeight="1">
      <c r="A3" s="13"/>
      <c r="B3" s="14"/>
      <c r="C3" s="14"/>
      <c r="D3" s="14"/>
      <c r="E3" s="14"/>
      <c r="F3" s="14"/>
      <c r="G3" s="14"/>
      <c r="H3" s="14"/>
    </row>
    <row r="4" spans="1:9" ht="30.75" customHeight="1">
      <c r="A4" s="17"/>
      <c r="B4" s="17" t="s">
        <v>0</v>
      </c>
      <c r="C4" s="17"/>
      <c r="D4" s="12" t="s">
        <v>29</v>
      </c>
      <c r="E4" s="12" t="s">
        <v>30</v>
      </c>
      <c r="F4" s="12" t="s">
        <v>31</v>
      </c>
      <c r="G4" s="12" t="s">
        <v>32</v>
      </c>
      <c r="H4" s="12" t="s">
        <v>33</v>
      </c>
    </row>
    <row r="5" spans="1:9" ht="145.19999999999999">
      <c r="A5" s="17"/>
      <c r="B5" s="1" t="s">
        <v>1</v>
      </c>
      <c r="C5" s="1" t="s">
        <v>2</v>
      </c>
      <c r="D5" s="12"/>
      <c r="E5" s="12"/>
      <c r="F5" s="12"/>
      <c r="G5" s="12"/>
      <c r="H5" s="12"/>
    </row>
    <row r="6" spans="1:9" s="9" customFormat="1" ht="24" customHeight="1">
      <c r="A6" s="6" t="s">
        <v>4</v>
      </c>
      <c r="B6" s="7">
        <v>103888.6</v>
      </c>
      <c r="C6" s="7">
        <v>95825.600000000006</v>
      </c>
      <c r="D6" s="7">
        <v>30500389.699999984</v>
      </c>
      <c r="E6" s="8">
        <v>29688907.999999996</v>
      </c>
      <c r="F6" s="7">
        <f>(D6/12)/B6*1000</f>
        <v>24465.621268037736</v>
      </c>
      <c r="G6" s="7">
        <f>C6/B6*100</f>
        <v>92.238801947470662</v>
      </c>
      <c r="H6" s="8">
        <v>16</v>
      </c>
    </row>
    <row r="7" spans="1:9">
      <c r="A7" s="2" t="s">
        <v>5</v>
      </c>
      <c r="B7" s="4">
        <v>103888.6</v>
      </c>
      <c r="C7" s="4">
        <v>95825.600000000006</v>
      </c>
      <c r="D7" s="4">
        <v>30500389.699999984</v>
      </c>
      <c r="E7" s="5">
        <v>29688907.999999996</v>
      </c>
      <c r="F7" s="11">
        <f>(D7/12)/B7*1000</f>
        <v>24465.621268037736</v>
      </c>
      <c r="G7" s="11">
        <f>C7/B7*100</f>
        <v>92.238801947470662</v>
      </c>
      <c r="H7" s="5">
        <v>16</v>
      </c>
    </row>
    <row r="8" spans="1:9">
      <c r="A8" s="2" t="s">
        <v>6</v>
      </c>
      <c r="B8" s="4">
        <v>72499.600000000006</v>
      </c>
      <c r="C8" s="5">
        <v>66490</v>
      </c>
      <c r="D8" s="4">
        <v>21112832.699999999</v>
      </c>
      <c r="E8" s="4">
        <v>20489038.500000004</v>
      </c>
      <c r="F8" s="11">
        <f t="shared" ref="F8:F29" si="0">(D8/12)/B8*1000</f>
        <v>24267.75768418032</v>
      </c>
      <c r="G8" s="11">
        <f t="shared" ref="G8:G29" si="1">C8/B8*100</f>
        <v>91.710850818487273</v>
      </c>
      <c r="H8" s="5">
        <v>14</v>
      </c>
    </row>
    <row r="9" spans="1:9">
      <c r="A9" s="2" t="s">
        <v>7</v>
      </c>
      <c r="B9" s="4">
        <v>1573.9</v>
      </c>
      <c r="C9" s="4">
        <v>1480.5</v>
      </c>
      <c r="D9" s="4">
        <v>597238.9</v>
      </c>
      <c r="E9" s="4">
        <v>583388.69999999995</v>
      </c>
      <c r="F9" s="11">
        <f t="shared" si="0"/>
        <v>31622.027024165025</v>
      </c>
      <c r="G9" s="11">
        <f t="shared" si="1"/>
        <v>94.065696677044272</v>
      </c>
      <c r="H9" s="3" t="s">
        <v>3</v>
      </c>
    </row>
    <row r="10" spans="1:9">
      <c r="A10" s="2" t="s">
        <v>8</v>
      </c>
      <c r="B10" s="4">
        <v>872.6</v>
      </c>
      <c r="C10" s="4">
        <v>803.4</v>
      </c>
      <c r="D10" s="4">
        <v>223062.2</v>
      </c>
      <c r="E10" s="4">
        <v>218633.4</v>
      </c>
      <c r="F10" s="11">
        <f t="shared" si="0"/>
        <v>21302.448620979449</v>
      </c>
      <c r="G10" s="11">
        <f t="shared" si="1"/>
        <v>92.069676827870722</v>
      </c>
      <c r="H10" s="3" t="s">
        <v>3</v>
      </c>
    </row>
    <row r="11" spans="1:9">
      <c r="A11" s="2" t="s">
        <v>9</v>
      </c>
      <c r="B11" s="4">
        <v>1811.5</v>
      </c>
      <c r="C11" s="4">
        <v>1701.1</v>
      </c>
      <c r="D11" s="4">
        <v>531610.6</v>
      </c>
      <c r="E11" s="4">
        <v>526109.69999999995</v>
      </c>
      <c r="F11" s="11">
        <f t="shared" si="0"/>
        <v>24455.359278682488</v>
      </c>
      <c r="G11" s="11">
        <f t="shared" si="1"/>
        <v>93.905603091360746</v>
      </c>
      <c r="H11" s="3" t="s">
        <v>3</v>
      </c>
    </row>
    <row r="12" spans="1:9">
      <c r="A12" s="2" t="s">
        <v>10</v>
      </c>
      <c r="B12" s="4">
        <v>8907.4</v>
      </c>
      <c r="C12" s="4">
        <v>8251.9</v>
      </c>
      <c r="D12" s="4">
        <v>2553178.7000000002</v>
      </c>
      <c r="E12" s="4">
        <v>2485362.7999999998</v>
      </c>
      <c r="F12" s="11">
        <f t="shared" si="0"/>
        <v>23886.30707801005</v>
      </c>
      <c r="G12" s="11">
        <f t="shared" si="1"/>
        <v>92.640950221164417</v>
      </c>
      <c r="H12" s="5">
        <v>2</v>
      </c>
    </row>
    <row r="13" spans="1:9">
      <c r="A13" s="2" t="s">
        <v>11</v>
      </c>
      <c r="B13" s="5">
        <v>2141</v>
      </c>
      <c r="C13" s="5">
        <v>2041</v>
      </c>
      <c r="D13" s="5">
        <v>598036</v>
      </c>
      <c r="E13" s="4">
        <v>581471.30000000005</v>
      </c>
      <c r="F13" s="11">
        <f t="shared" si="0"/>
        <v>23277.129067413982</v>
      </c>
      <c r="G13" s="11">
        <f t="shared" si="1"/>
        <v>95.329285380663237</v>
      </c>
      <c r="H13" s="3" t="s">
        <v>3</v>
      </c>
    </row>
    <row r="14" spans="1:9">
      <c r="A14" s="2" t="s">
        <v>12</v>
      </c>
      <c r="B14" s="4">
        <v>2593.4</v>
      </c>
      <c r="C14" s="4">
        <v>2395.1999999999998</v>
      </c>
      <c r="D14" s="5">
        <v>796874</v>
      </c>
      <c r="E14" s="4">
        <v>782009.4</v>
      </c>
      <c r="F14" s="11">
        <f t="shared" si="0"/>
        <v>25605.832754942032</v>
      </c>
      <c r="G14" s="11">
        <f t="shared" si="1"/>
        <v>92.357522942854928</v>
      </c>
      <c r="H14" s="3" t="s">
        <v>3</v>
      </c>
    </row>
    <row r="15" spans="1:9">
      <c r="A15" s="2" t="s">
        <v>13</v>
      </c>
      <c r="B15" s="4">
        <v>122.9</v>
      </c>
      <c r="C15" s="4">
        <v>114.8</v>
      </c>
      <c r="D15" s="4">
        <v>27491.7</v>
      </c>
      <c r="E15" s="5">
        <v>27329</v>
      </c>
      <c r="F15" s="11">
        <f t="shared" si="0"/>
        <v>18640.968266883643</v>
      </c>
      <c r="G15" s="11">
        <f t="shared" si="1"/>
        <v>93.409275834011382</v>
      </c>
      <c r="H15" s="3" t="s">
        <v>3</v>
      </c>
    </row>
    <row r="16" spans="1:9">
      <c r="A16" s="2" t="s">
        <v>14</v>
      </c>
      <c r="B16" s="4">
        <v>143.6</v>
      </c>
      <c r="C16" s="5">
        <v>125</v>
      </c>
      <c r="D16" s="4">
        <v>46421.8</v>
      </c>
      <c r="E16" s="4">
        <v>41943.5</v>
      </c>
      <c r="F16" s="11">
        <f t="shared" si="0"/>
        <v>26939.298978644383</v>
      </c>
      <c r="G16" s="11">
        <f t="shared" si="1"/>
        <v>87.047353760445688</v>
      </c>
      <c r="H16" s="3" t="s">
        <v>3</v>
      </c>
    </row>
    <row r="17" spans="1:8">
      <c r="A17" s="2" t="s">
        <v>15</v>
      </c>
      <c r="B17" s="4">
        <v>189.1</v>
      </c>
      <c r="C17" s="4">
        <v>180.6</v>
      </c>
      <c r="D17" s="4">
        <v>52614.8</v>
      </c>
      <c r="E17" s="4">
        <v>51157.3</v>
      </c>
      <c r="F17" s="11">
        <f t="shared" si="0"/>
        <v>23186.497444033139</v>
      </c>
      <c r="G17" s="11">
        <f t="shared" si="1"/>
        <v>95.505023796932846</v>
      </c>
      <c r="H17" s="3" t="s">
        <v>3</v>
      </c>
    </row>
    <row r="18" spans="1:8">
      <c r="A18" s="2" t="s">
        <v>16</v>
      </c>
      <c r="B18" s="4">
        <v>383.2</v>
      </c>
      <c r="C18" s="4">
        <v>365.7</v>
      </c>
      <c r="D18" s="4">
        <v>98349.2</v>
      </c>
      <c r="E18" s="4">
        <v>97754.9</v>
      </c>
      <c r="F18" s="11">
        <f t="shared" si="0"/>
        <v>21387.70006958942</v>
      </c>
      <c r="G18" s="11">
        <f t="shared" si="1"/>
        <v>95.433194154488518</v>
      </c>
      <c r="H18" s="3" t="s">
        <v>3</v>
      </c>
    </row>
    <row r="19" spans="1:8">
      <c r="A19" s="2" t="s">
        <v>17</v>
      </c>
      <c r="B19" s="4">
        <v>520.1</v>
      </c>
      <c r="C19" s="4">
        <v>495.5</v>
      </c>
      <c r="D19" s="4">
        <v>109599.9</v>
      </c>
      <c r="E19" s="4">
        <v>108855.6</v>
      </c>
      <c r="F19" s="11">
        <f t="shared" si="0"/>
        <v>17560.709478946355</v>
      </c>
      <c r="G19" s="11">
        <f t="shared" si="1"/>
        <v>95.270140357623532</v>
      </c>
      <c r="H19" s="3" t="s">
        <v>3</v>
      </c>
    </row>
    <row r="20" spans="1:8">
      <c r="A20" s="2" t="s">
        <v>18</v>
      </c>
      <c r="B20" s="4">
        <v>382.5</v>
      </c>
      <c r="C20" s="4">
        <v>339.5</v>
      </c>
      <c r="D20" s="4">
        <v>122172.8</v>
      </c>
      <c r="E20" s="4">
        <v>115002.8</v>
      </c>
      <c r="F20" s="11">
        <f t="shared" si="0"/>
        <v>26617.16775599129</v>
      </c>
      <c r="G20" s="11">
        <f t="shared" si="1"/>
        <v>88.75816993464052</v>
      </c>
      <c r="H20" s="3" t="s">
        <v>3</v>
      </c>
    </row>
    <row r="21" spans="1:8">
      <c r="A21" s="2" t="s">
        <v>19</v>
      </c>
      <c r="B21" s="4">
        <v>447.3</v>
      </c>
      <c r="C21" s="4">
        <v>399.7</v>
      </c>
      <c r="D21" s="4">
        <v>135532.79999999999</v>
      </c>
      <c r="E21" s="4">
        <v>133327.70000000001</v>
      </c>
      <c r="F21" s="11">
        <f t="shared" si="0"/>
        <v>25250.167672702883</v>
      </c>
      <c r="G21" s="11">
        <f t="shared" si="1"/>
        <v>89.358372456963991</v>
      </c>
      <c r="H21" s="3" t="s">
        <v>3</v>
      </c>
    </row>
    <row r="22" spans="1:8">
      <c r="A22" s="2" t="s">
        <v>20</v>
      </c>
      <c r="B22" s="4">
        <v>1128.5</v>
      </c>
      <c r="C22" s="5">
        <v>1084</v>
      </c>
      <c r="D22" s="4">
        <v>437450.4</v>
      </c>
      <c r="E22" s="4">
        <v>434575.5</v>
      </c>
      <c r="F22" s="11">
        <f t="shared" si="0"/>
        <v>32303.234381922914</v>
      </c>
      <c r="G22" s="11">
        <f t="shared" si="1"/>
        <v>96.056712450155075</v>
      </c>
      <c r="H22" s="3" t="s">
        <v>3</v>
      </c>
    </row>
    <row r="23" spans="1:8">
      <c r="A23" s="2" t="s">
        <v>21</v>
      </c>
      <c r="B23" s="4">
        <v>394.2</v>
      </c>
      <c r="C23" s="4">
        <v>369.4</v>
      </c>
      <c r="D23" s="4">
        <v>116550.8</v>
      </c>
      <c r="E23" s="4">
        <v>113471.4</v>
      </c>
      <c r="F23" s="11">
        <f t="shared" si="0"/>
        <v>24638.677490275666</v>
      </c>
      <c r="G23" s="11">
        <f t="shared" si="1"/>
        <v>93.708777270421109</v>
      </c>
      <c r="H23" s="3" t="s">
        <v>3</v>
      </c>
    </row>
    <row r="24" spans="1:8">
      <c r="A24" s="2" t="s">
        <v>22</v>
      </c>
      <c r="B24" s="4">
        <v>3018.4</v>
      </c>
      <c r="C24" s="4">
        <v>2862.6</v>
      </c>
      <c r="D24" s="4">
        <v>1153992.1000000001</v>
      </c>
      <c r="E24" s="4">
        <v>1145935.6000000001</v>
      </c>
      <c r="F24" s="11">
        <f t="shared" si="0"/>
        <v>31859.928549341817</v>
      </c>
      <c r="G24" s="11">
        <f t="shared" si="1"/>
        <v>94.838324940365752</v>
      </c>
      <c r="H24" s="3" t="s">
        <v>3</v>
      </c>
    </row>
    <row r="25" spans="1:8">
      <c r="A25" s="2" t="s">
        <v>23</v>
      </c>
      <c r="B25" s="4">
        <v>496.5</v>
      </c>
      <c r="C25" s="4">
        <v>483.5</v>
      </c>
      <c r="D25" s="4">
        <v>169982.6</v>
      </c>
      <c r="E25" s="4">
        <v>168700.79999999999</v>
      </c>
      <c r="F25" s="11">
        <f t="shared" si="0"/>
        <v>28530.14434373951</v>
      </c>
      <c r="G25" s="11">
        <f t="shared" si="1"/>
        <v>97.38167170191339</v>
      </c>
      <c r="H25" s="3" t="s">
        <v>3</v>
      </c>
    </row>
    <row r="26" spans="1:8">
      <c r="A26" s="2" t="s">
        <v>24</v>
      </c>
      <c r="B26" s="4">
        <v>2176.6999999999998</v>
      </c>
      <c r="C26" s="5">
        <v>2066</v>
      </c>
      <c r="D26" s="4">
        <v>558361.4</v>
      </c>
      <c r="E26" s="4">
        <v>550252.5</v>
      </c>
      <c r="F26" s="11">
        <f t="shared" si="0"/>
        <v>21376.449058973067</v>
      </c>
      <c r="G26" s="11">
        <f t="shared" si="1"/>
        <v>94.914319841962609</v>
      </c>
      <c r="H26" s="3" t="s">
        <v>3</v>
      </c>
    </row>
    <row r="27" spans="1:8">
      <c r="A27" s="2" t="s">
        <v>25</v>
      </c>
      <c r="B27" s="4">
        <v>1124.5999999999999</v>
      </c>
      <c r="C27" s="4">
        <v>1044.9000000000001</v>
      </c>
      <c r="D27" s="4">
        <v>273851.59999999998</v>
      </c>
      <c r="E27" s="4">
        <v>268198.09999999998</v>
      </c>
      <c r="F27" s="11">
        <f t="shared" si="0"/>
        <v>20292.518821506907</v>
      </c>
      <c r="G27" s="11">
        <f t="shared" si="1"/>
        <v>92.91303574604305</v>
      </c>
      <c r="H27" s="3" t="s">
        <v>3</v>
      </c>
    </row>
    <row r="28" spans="1:8">
      <c r="A28" s="2" t="s">
        <v>26</v>
      </c>
      <c r="B28" s="4">
        <v>2741.4</v>
      </c>
      <c r="C28" s="4">
        <v>2542.6</v>
      </c>
      <c r="D28" s="4">
        <v>738575.3</v>
      </c>
      <c r="E28" s="4">
        <v>722933.1</v>
      </c>
      <c r="F28" s="11">
        <f t="shared" si="0"/>
        <v>22451.28097565721</v>
      </c>
      <c r="G28" s="11">
        <f t="shared" si="1"/>
        <v>92.748230830962271</v>
      </c>
      <c r="H28" s="3" t="s">
        <v>3</v>
      </c>
    </row>
    <row r="29" spans="1:8">
      <c r="A29" s="2" t="s">
        <v>27</v>
      </c>
      <c r="B29" s="4">
        <v>220.2</v>
      </c>
      <c r="C29" s="4">
        <v>188.7</v>
      </c>
      <c r="D29" s="4">
        <v>46609.4</v>
      </c>
      <c r="E29" s="4">
        <v>43456.4</v>
      </c>
      <c r="F29" s="11">
        <f t="shared" si="0"/>
        <v>17639.040266424461</v>
      </c>
      <c r="G29" s="11">
        <f t="shared" si="1"/>
        <v>85.694822888283369</v>
      </c>
      <c r="H29" s="3" t="s">
        <v>3</v>
      </c>
    </row>
  </sheetData>
  <mergeCells count="9">
    <mergeCell ref="G4:G5"/>
    <mergeCell ref="H4:H5"/>
    <mergeCell ref="A3:H3"/>
    <mergeCell ref="A2:I2"/>
    <mergeCell ref="A4:A5"/>
    <mergeCell ref="B4:C4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B5" sqref="B5"/>
    </sheetView>
  </sheetViews>
  <sheetFormatPr defaultColWidth="19.33203125" defaultRowHeight="13.2"/>
  <cols>
    <col min="1" max="1" width="43.5546875" customWidth="1"/>
    <col min="2" max="2" width="23.88671875" customWidth="1"/>
    <col min="4" max="4" width="18.5546875" customWidth="1"/>
    <col min="8" max="8" width="17.44140625" customWidth="1"/>
  </cols>
  <sheetData>
    <row r="2" spans="1:9" ht="37.5" customHeight="1">
      <c r="A2" s="22" t="s">
        <v>35</v>
      </c>
      <c r="B2" s="23"/>
      <c r="C2" s="23"/>
      <c r="D2" s="23"/>
      <c r="E2" s="23"/>
      <c r="F2" s="23"/>
      <c r="G2" s="23"/>
      <c r="H2" s="23"/>
      <c r="I2" s="23"/>
    </row>
    <row r="3" spans="1:9" ht="15.75" customHeight="1">
      <c r="A3" s="13"/>
      <c r="B3" s="14"/>
      <c r="C3" s="14"/>
      <c r="D3" s="14"/>
      <c r="E3" s="14"/>
      <c r="F3" s="14"/>
      <c r="G3" s="14"/>
      <c r="H3" s="14"/>
    </row>
    <row r="4" spans="1:9" ht="27.75" customHeight="1">
      <c r="A4" s="17"/>
      <c r="B4" s="17" t="s">
        <v>0</v>
      </c>
      <c r="C4" s="17"/>
      <c r="D4" s="12" t="s">
        <v>29</v>
      </c>
      <c r="E4" s="12" t="s">
        <v>30</v>
      </c>
      <c r="F4" s="12" t="s">
        <v>31</v>
      </c>
      <c r="G4" s="12" t="s">
        <v>32</v>
      </c>
      <c r="H4" s="12" t="s">
        <v>33</v>
      </c>
    </row>
    <row r="5" spans="1:9" ht="124.5" customHeight="1">
      <c r="A5" s="17"/>
      <c r="B5" s="1" t="s">
        <v>1</v>
      </c>
      <c r="C5" s="1" t="s">
        <v>2</v>
      </c>
      <c r="D5" s="12"/>
      <c r="E5" s="12"/>
      <c r="F5" s="12"/>
      <c r="G5" s="12"/>
      <c r="H5" s="12"/>
    </row>
    <row r="6" spans="1:9" s="9" customFormat="1" ht="28.5" customHeight="1">
      <c r="A6" s="6" t="s">
        <v>4</v>
      </c>
      <c r="B6" s="7">
        <v>56934.2</v>
      </c>
      <c r="C6" s="7">
        <v>51519.5</v>
      </c>
      <c r="D6" s="8">
        <v>14900728.999999996</v>
      </c>
      <c r="E6" s="7">
        <v>14374026.799999999</v>
      </c>
      <c r="F6" s="7">
        <f>(D6/12)/B6*1000</f>
        <v>21809.868526591512</v>
      </c>
      <c r="G6" s="7">
        <f>C6/B6*100</f>
        <v>90.489547582999336</v>
      </c>
      <c r="H6" s="8">
        <v>15</v>
      </c>
    </row>
    <row r="7" spans="1:9">
      <c r="A7" s="2" t="s">
        <v>5</v>
      </c>
      <c r="B7" s="4">
        <v>56934.2</v>
      </c>
      <c r="C7" s="4">
        <v>51519.5</v>
      </c>
      <c r="D7" s="5">
        <v>14900728.999999996</v>
      </c>
      <c r="E7" s="4">
        <v>14374026.800000001</v>
      </c>
      <c r="F7" s="11">
        <f>(D7/12)/B7*1000</f>
        <v>21809.868526591512</v>
      </c>
      <c r="G7" s="11">
        <f>C7/B7*100</f>
        <v>90.489547582999336</v>
      </c>
      <c r="H7" s="5">
        <v>15</v>
      </c>
    </row>
    <row r="8" spans="1:9">
      <c r="A8" s="2" t="s">
        <v>6</v>
      </c>
      <c r="B8" s="4">
        <v>41508.400000000001</v>
      </c>
      <c r="C8" s="4">
        <v>37477.1</v>
      </c>
      <c r="D8" s="4">
        <v>10903224.600000001</v>
      </c>
      <c r="E8" s="4">
        <v>10494643.9</v>
      </c>
      <c r="F8" s="11">
        <f t="shared" ref="F8:F29" si="0">(D8/12)/B8*1000</f>
        <v>21889.5946362664</v>
      </c>
      <c r="G8" s="11">
        <f t="shared" ref="G8:G29" si="1">C8/B8*100</f>
        <v>90.287989900839335</v>
      </c>
      <c r="H8" s="5">
        <v>13</v>
      </c>
    </row>
    <row r="9" spans="1:9">
      <c r="A9" s="2" t="s">
        <v>7</v>
      </c>
      <c r="B9" s="4">
        <v>755.5</v>
      </c>
      <c r="C9" s="4">
        <v>692.5</v>
      </c>
      <c r="D9" s="4">
        <v>242814.1</v>
      </c>
      <c r="E9" s="4">
        <v>231919.9</v>
      </c>
      <c r="F9" s="11">
        <f t="shared" si="0"/>
        <v>26782.936245312158</v>
      </c>
      <c r="G9" s="11">
        <f t="shared" si="1"/>
        <v>91.661151555261412</v>
      </c>
      <c r="H9" s="3" t="s">
        <v>3</v>
      </c>
    </row>
    <row r="10" spans="1:9">
      <c r="A10" s="2" t="s">
        <v>8</v>
      </c>
      <c r="B10" s="4">
        <v>465.6</v>
      </c>
      <c r="C10" s="4">
        <v>409.9</v>
      </c>
      <c r="D10" s="5">
        <v>82123</v>
      </c>
      <c r="E10" s="4">
        <v>78784.600000000006</v>
      </c>
      <c r="F10" s="11">
        <f t="shared" si="0"/>
        <v>14698.417812142037</v>
      </c>
      <c r="G10" s="11">
        <f t="shared" si="1"/>
        <v>88.036941580756007</v>
      </c>
      <c r="H10" s="3" t="s">
        <v>3</v>
      </c>
    </row>
    <row r="11" spans="1:9">
      <c r="A11" s="2" t="s">
        <v>9</v>
      </c>
      <c r="B11" s="5">
        <v>861</v>
      </c>
      <c r="C11" s="4">
        <v>779.9</v>
      </c>
      <c r="D11" s="4">
        <v>256260.4</v>
      </c>
      <c r="E11" s="4">
        <v>251243.4</v>
      </c>
      <c r="F11" s="11">
        <f t="shared" si="0"/>
        <v>24802.593883081689</v>
      </c>
      <c r="G11" s="11">
        <f t="shared" si="1"/>
        <v>90.580720092915215</v>
      </c>
      <c r="H11" s="3" t="s">
        <v>3</v>
      </c>
    </row>
    <row r="12" spans="1:9">
      <c r="A12" s="2" t="s">
        <v>10</v>
      </c>
      <c r="B12" s="4">
        <v>4856.8</v>
      </c>
      <c r="C12" s="5">
        <v>4387</v>
      </c>
      <c r="D12" s="4">
        <v>1172966.2</v>
      </c>
      <c r="E12" s="4">
        <v>1127409.3999999999</v>
      </c>
      <c r="F12" s="11">
        <f t="shared" si="0"/>
        <v>20125.840745621259</v>
      </c>
      <c r="G12" s="11">
        <f t="shared" si="1"/>
        <v>90.326964256300442</v>
      </c>
      <c r="H12" s="5">
        <v>2</v>
      </c>
    </row>
    <row r="13" spans="1:9">
      <c r="A13" s="2" t="s">
        <v>11</v>
      </c>
      <c r="B13" s="4">
        <v>897.8</v>
      </c>
      <c r="C13" s="4">
        <v>826.9</v>
      </c>
      <c r="D13" s="4">
        <v>242210.3</v>
      </c>
      <c r="E13" s="4">
        <v>231151.7</v>
      </c>
      <c r="F13" s="11">
        <f t="shared" si="0"/>
        <v>22481.835226850821</v>
      </c>
      <c r="G13" s="11">
        <f t="shared" si="1"/>
        <v>92.102918244597902</v>
      </c>
      <c r="H13" s="3" t="s">
        <v>3</v>
      </c>
    </row>
    <row r="14" spans="1:9">
      <c r="A14" s="2" t="s">
        <v>12</v>
      </c>
      <c r="B14" s="4">
        <v>1186.0999999999999</v>
      </c>
      <c r="C14" s="4">
        <v>1042.7</v>
      </c>
      <c r="D14" s="4">
        <v>322422.90000000002</v>
      </c>
      <c r="E14" s="5">
        <v>310071</v>
      </c>
      <c r="F14" s="11">
        <f t="shared" si="0"/>
        <v>22652.874968383781</v>
      </c>
      <c r="G14" s="11">
        <f t="shared" si="1"/>
        <v>87.909957001939148</v>
      </c>
      <c r="H14" s="3" t="s">
        <v>3</v>
      </c>
    </row>
    <row r="15" spans="1:9">
      <c r="A15" s="2" t="s">
        <v>13</v>
      </c>
      <c r="B15" s="4">
        <v>55.8</v>
      </c>
      <c r="C15" s="4">
        <v>50.8</v>
      </c>
      <c r="D15" s="4">
        <v>12398.9</v>
      </c>
      <c r="E15" s="4">
        <v>12236.8</v>
      </c>
      <c r="F15" s="11">
        <f t="shared" si="0"/>
        <v>18516.875746714453</v>
      </c>
      <c r="G15" s="11">
        <f t="shared" si="1"/>
        <v>91.039426523297493</v>
      </c>
      <c r="H15" s="3" t="s">
        <v>3</v>
      </c>
    </row>
    <row r="16" spans="1:9">
      <c r="A16" s="2" t="s">
        <v>14</v>
      </c>
      <c r="B16" s="4">
        <v>127.6</v>
      </c>
      <c r="C16" s="5">
        <v>109</v>
      </c>
      <c r="D16" s="4">
        <v>41930.1</v>
      </c>
      <c r="E16" s="4">
        <v>37451.800000000003</v>
      </c>
      <c r="F16" s="11">
        <f t="shared" si="0"/>
        <v>27383.816614420062</v>
      </c>
      <c r="G16" s="11">
        <f t="shared" si="1"/>
        <v>85.423197492163013</v>
      </c>
      <c r="H16" s="3" t="s">
        <v>3</v>
      </c>
    </row>
    <row r="17" spans="1:8">
      <c r="A17" s="2" t="s">
        <v>15</v>
      </c>
      <c r="B17" s="4">
        <v>127.1</v>
      </c>
      <c r="C17" s="4">
        <v>124.6</v>
      </c>
      <c r="D17" s="4">
        <v>32926.800000000003</v>
      </c>
      <c r="E17" s="4">
        <v>32369.3</v>
      </c>
      <c r="F17" s="11">
        <f t="shared" si="0"/>
        <v>21588.512981904012</v>
      </c>
      <c r="G17" s="11">
        <f t="shared" si="1"/>
        <v>98.033044846577496</v>
      </c>
      <c r="H17" s="3" t="s">
        <v>3</v>
      </c>
    </row>
    <row r="18" spans="1:8">
      <c r="A18" s="2" t="s">
        <v>16</v>
      </c>
      <c r="B18" s="4">
        <v>236.2</v>
      </c>
      <c r="C18" s="4">
        <v>222.7</v>
      </c>
      <c r="D18" s="4">
        <v>51647.6</v>
      </c>
      <c r="E18" s="4">
        <v>51178.400000000001</v>
      </c>
      <c r="F18" s="11">
        <f t="shared" si="0"/>
        <v>18221.70476996895</v>
      </c>
      <c r="G18" s="11">
        <f t="shared" si="1"/>
        <v>94.284504657070272</v>
      </c>
      <c r="H18" s="3" t="s">
        <v>3</v>
      </c>
    </row>
    <row r="19" spans="1:8">
      <c r="A19" s="2" t="s">
        <v>17</v>
      </c>
      <c r="B19" s="4">
        <v>150.1</v>
      </c>
      <c r="C19" s="5">
        <v>135</v>
      </c>
      <c r="D19" s="4">
        <v>28060.2</v>
      </c>
      <c r="E19" s="4">
        <v>27697.9</v>
      </c>
      <c r="F19" s="11">
        <f t="shared" si="0"/>
        <v>15578.614257161891</v>
      </c>
      <c r="G19" s="11">
        <f t="shared" si="1"/>
        <v>89.940039973351105</v>
      </c>
      <c r="H19" s="3" t="s">
        <v>3</v>
      </c>
    </row>
    <row r="20" spans="1:8">
      <c r="A20" s="2" t="s">
        <v>18</v>
      </c>
      <c r="B20" s="4">
        <v>84.5</v>
      </c>
      <c r="C20" s="4">
        <v>75.5</v>
      </c>
      <c r="D20" s="4">
        <v>28513.4</v>
      </c>
      <c r="E20" s="4">
        <v>28187.4</v>
      </c>
      <c r="F20" s="11">
        <f t="shared" si="0"/>
        <v>28119.723865877713</v>
      </c>
      <c r="G20" s="11">
        <f t="shared" si="1"/>
        <v>89.349112426035504</v>
      </c>
      <c r="H20" s="3" t="s">
        <v>3</v>
      </c>
    </row>
    <row r="21" spans="1:8">
      <c r="A21" s="2" t="s">
        <v>19</v>
      </c>
      <c r="B21" s="4">
        <v>248.6</v>
      </c>
      <c r="C21" s="4">
        <v>213.1</v>
      </c>
      <c r="D21" s="4">
        <v>46950.400000000001</v>
      </c>
      <c r="E21" s="4">
        <v>45240.5</v>
      </c>
      <c r="F21" s="11">
        <f t="shared" si="0"/>
        <v>15738.267632072942</v>
      </c>
      <c r="G21" s="11">
        <f t="shared" si="1"/>
        <v>85.720032180209174</v>
      </c>
      <c r="H21" s="3" t="s">
        <v>3</v>
      </c>
    </row>
    <row r="22" spans="1:8">
      <c r="A22" s="2" t="s">
        <v>20</v>
      </c>
      <c r="B22" s="4">
        <v>447.6</v>
      </c>
      <c r="C22" s="4">
        <v>427.6</v>
      </c>
      <c r="D22" s="4">
        <v>145721.29999999999</v>
      </c>
      <c r="E22" s="4">
        <v>144795.20000000001</v>
      </c>
      <c r="F22" s="11">
        <f t="shared" si="0"/>
        <v>27130.119898719091</v>
      </c>
      <c r="G22" s="11">
        <f t="shared" si="1"/>
        <v>95.531724754244863</v>
      </c>
      <c r="H22" s="3" t="s">
        <v>3</v>
      </c>
    </row>
    <row r="23" spans="1:8">
      <c r="A23" s="2" t="s">
        <v>21</v>
      </c>
      <c r="B23" s="4">
        <v>214.3</v>
      </c>
      <c r="C23" s="4">
        <v>195.9</v>
      </c>
      <c r="D23" s="4">
        <v>65792.399999999994</v>
      </c>
      <c r="E23" s="5">
        <v>62784</v>
      </c>
      <c r="F23" s="11">
        <f t="shared" si="0"/>
        <v>25584.22771815212</v>
      </c>
      <c r="G23" s="11">
        <f t="shared" si="1"/>
        <v>91.413905739617348</v>
      </c>
      <c r="H23" s="3" t="s">
        <v>3</v>
      </c>
    </row>
    <row r="24" spans="1:8">
      <c r="A24" s="2" t="s">
        <v>22</v>
      </c>
      <c r="B24" s="4">
        <v>1420.3</v>
      </c>
      <c r="C24" s="4">
        <v>1337.6</v>
      </c>
      <c r="D24" s="4">
        <v>433497.2</v>
      </c>
      <c r="E24" s="4">
        <v>429652.4</v>
      </c>
      <c r="F24" s="11">
        <f t="shared" si="0"/>
        <v>25434.603018141712</v>
      </c>
      <c r="G24" s="11">
        <f t="shared" si="1"/>
        <v>94.17728648876998</v>
      </c>
      <c r="H24" s="3" t="s">
        <v>3</v>
      </c>
    </row>
    <row r="25" spans="1:8">
      <c r="A25" s="2" t="s">
        <v>23</v>
      </c>
      <c r="B25" s="4">
        <v>97.6</v>
      </c>
      <c r="C25" s="4">
        <v>89.6</v>
      </c>
      <c r="D25" s="4">
        <v>13404.3</v>
      </c>
      <c r="E25" s="4">
        <v>13374.3</v>
      </c>
      <c r="F25" s="11">
        <f t="shared" si="0"/>
        <v>11444.928278688523</v>
      </c>
      <c r="G25" s="11">
        <f t="shared" si="1"/>
        <v>91.803278688524586</v>
      </c>
      <c r="H25" s="3" t="s">
        <v>3</v>
      </c>
    </row>
    <row r="26" spans="1:8">
      <c r="A26" s="2" t="s">
        <v>24</v>
      </c>
      <c r="B26" s="4">
        <v>956.9</v>
      </c>
      <c r="C26" s="4">
        <v>878.6</v>
      </c>
      <c r="D26" s="4">
        <v>251450.9</v>
      </c>
      <c r="E26" s="4">
        <v>249613.2</v>
      </c>
      <c r="F26" s="11">
        <f t="shared" si="0"/>
        <v>21898.04751454349</v>
      </c>
      <c r="G26" s="11">
        <f t="shared" si="1"/>
        <v>91.817326784407996</v>
      </c>
      <c r="H26" s="3" t="s">
        <v>3</v>
      </c>
    </row>
    <row r="27" spans="1:8">
      <c r="A27" s="2" t="s">
        <v>25</v>
      </c>
      <c r="B27" s="4">
        <v>608.70000000000005</v>
      </c>
      <c r="C27" s="5">
        <v>550</v>
      </c>
      <c r="D27" s="4">
        <v>133134.39999999999</v>
      </c>
      <c r="E27" s="4">
        <v>127695.9</v>
      </c>
      <c r="F27" s="11">
        <f t="shared" si="0"/>
        <v>18226.60314331088</v>
      </c>
      <c r="G27" s="11">
        <f t="shared" si="1"/>
        <v>90.356497453589611</v>
      </c>
      <c r="H27" s="3" t="s">
        <v>3</v>
      </c>
    </row>
    <row r="28" spans="1:8">
      <c r="A28" s="2" t="s">
        <v>26</v>
      </c>
      <c r="B28" s="4">
        <v>1524.4</v>
      </c>
      <c r="C28" s="4">
        <v>1402.9</v>
      </c>
      <c r="D28" s="4">
        <v>375874.5</v>
      </c>
      <c r="E28" s="4">
        <v>369347.2</v>
      </c>
      <c r="F28" s="11">
        <f t="shared" si="0"/>
        <v>20547.674494883231</v>
      </c>
      <c r="G28" s="11">
        <f t="shared" si="1"/>
        <v>92.029651010233536</v>
      </c>
      <c r="H28" s="3" t="s">
        <v>3</v>
      </c>
    </row>
    <row r="29" spans="1:8">
      <c r="A29" s="2" t="s">
        <v>27</v>
      </c>
      <c r="B29" s="4">
        <v>103.3</v>
      </c>
      <c r="C29" s="4">
        <v>90.6</v>
      </c>
      <c r="D29" s="4">
        <v>17405.099999999999</v>
      </c>
      <c r="E29" s="4">
        <v>17178.599999999999</v>
      </c>
      <c r="F29" s="11">
        <f t="shared" si="0"/>
        <v>14040.900290416264</v>
      </c>
      <c r="G29" s="11">
        <f t="shared" si="1"/>
        <v>87.70571151984511</v>
      </c>
      <c r="H29" s="3" t="s">
        <v>3</v>
      </c>
    </row>
  </sheetData>
  <mergeCells count="9">
    <mergeCell ref="A2:I2"/>
    <mergeCell ref="A3:H3"/>
    <mergeCell ref="A4:A5"/>
    <mergeCell ref="B4:C4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A2" sqref="A2:I2"/>
    </sheetView>
  </sheetViews>
  <sheetFormatPr defaultColWidth="19.33203125" defaultRowHeight="13.2"/>
  <cols>
    <col min="1" max="1" width="41.44140625" customWidth="1"/>
    <col min="2" max="2" width="24.33203125" customWidth="1"/>
    <col min="3" max="3" width="17.33203125" customWidth="1"/>
    <col min="8" max="8" width="18.33203125" customWidth="1"/>
  </cols>
  <sheetData>
    <row r="2" spans="1:9" ht="30.75" customHeight="1">
      <c r="A2" s="20" t="s">
        <v>36</v>
      </c>
      <c r="B2" s="21"/>
      <c r="C2" s="21"/>
      <c r="D2" s="21"/>
      <c r="E2" s="21"/>
      <c r="F2" s="21"/>
      <c r="G2" s="21"/>
      <c r="H2" s="21"/>
      <c r="I2" s="21"/>
    </row>
    <row r="3" spans="1:9" ht="15.75" customHeight="1">
      <c r="A3" s="13"/>
      <c r="B3" s="14"/>
      <c r="C3" s="14"/>
      <c r="D3" s="14"/>
      <c r="E3" s="14"/>
      <c r="F3" s="14"/>
      <c r="G3" s="14"/>
      <c r="H3" s="14"/>
    </row>
    <row r="4" spans="1:9" ht="27" customHeight="1">
      <c r="A4" s="17"/>
      <c r="B4" s="17" t="s">
        <v>0</v>
      </c>
      <c r="C4" s="17"/>
      <c r="D4" s="12" t="s">
        <v>29</v>
      </c>
      <c r="E4" s="12" t="s">
        <v>30</v>
      </c>
      <c r="F4" s="12" t="s">
        <v>31</v>
      </c>
      <c r="G4" s="12" t="s">
        <v>32</v>
      </c>
      <c r="H4" s="12" t="s">
        <v>33</v>
      </c>
    </row>
    <row r="5" spans="1:9" ht="114.75" customHeight="1">
      <c r="A5" s="17"/>
      <c r="B5" s="1" t="s">
        <v>1</v>
      </c>
      <c r="C5" s="1" t="s">
        <v>2</v>
      </c>
      <c r="D5" s="12"/>
      <c r="E5" s="12"/>
      <c r="F5" s="12"/>
      <c r="G5" s="12"/>
      <c r="H5" s="12"/>
    </row>
    <row r="6" spans="1:9" s="9" customFormat="1" ht="24.75" customHeight="1">
      <c r="A6" s="6" t="s">
        <v>4</v>
      </c>
      <c r="B6" s="7">
        <v>9379.2000000000007</v>
      </c>
      <c r="C6" s="7">
        <v>9089.9</v>
      </c>
      <c r="D6" s="8">
        <v>4229879</v>
      </c>
      <c r="E6" s="7">
        <v>4114877.8</v>
      </c>
      <c r="F6" s="7">
        <f>(D6/12)/B6*1000</f>
        <v>37582.087669168657</v>
      </c>
      <c r="G6" s="7">
        <f>C6/B6*100</f>
        <v>96.91551518253155</v>
      </c>
      <c r="H6" s="10" t="s">
        <v>3</v>
      </c>
    </row>
    <row r="7" spans="1:9">
      <c r="A7" s="2" t="s">
        <v>5</v>
      </c>
      <c r="B7" s="4">
        <v>9379.2000000000007</v>
      </c>
      <c r="C7" s="4">
        <v>9089.9</v>
      </c>
      <c r="D7" s="5">
        <v>4229879</v>
      </c>
      <c r="E7" s="4">
        <v>4114877.8</v>
      </c>
      <c r="F7" s="11">
        <f>(D7/12)/B7*1000</f>
        <v>37582.087669168657</v>
      </c>
      <c r="G7" s="11">
        <f>C7/B7*100</f>
        <v>96.91551518253155</v>
      </c>
      <c r="H7" s="3" t="s">
        <v>3</v>
      </c>
    </row>
    <row r="8" spans="1:9">
      <c r="A8" s="2" t="s">
        <v>6</v>
      </c>
      <c r="B8" s="4">
        <v>5334.2</v>
      </c>
      <c r="C8" s="4">
        <v>5164.3999999999996</v>
      </c>
      <c r="D8" s="4">
        <v>2718391.9</v>
      </c>
      <c r="E8" s="4">
        <v>2621696.2000000002</v>
      </c>
      <c r="F8" s="11">
        <f t="shared" ref="F8:F28" si="0">(D8/12)/B8*1000</f>
        <v>42467.972391986303</v>
      </c>
      <c r="G8" s="11">
        <f t="shared" ref="G8:G28" si="1">C8/B8*100</f>
        <v>96.816767275317758</v>
      </c>
      <c r="H8" s="3" t="s">
        <v>3</v>
      </c>
    </row>
    <row r="9" spans="1:9">
      <c r="A9" s="2" t="s">
        <v>7</v>
      </c>
      <c r="B9" s="4">
        <v>464.3</v>
      </c>
      <c r="C9" s="4">
        <v>379.8</v>
      </c>
      <c r="D9" s="4">
        <v>225872.4</v>
      </c>
      <c r="E9" s="4">
        <v>222566.39999999999</v>
      </c>
      <c r="F9" s="11">
        <f t="shared" si="0"/>
        <v>40539.952616842565</v>
      </c>
      <c r="G9" s="11">
        <f t="shared" si="1"/>
        <v>81.800559982769755</v>
      </c>
      <c r="H9" s="3" t="s">
        <v>3</v>
      </c>
    </row>
    <row r="10" spans="1:9">
      <c r="A10" s="2" t="s">
        <v>8</v>
      </c>
      <c r="B10" s="3" t="s">
        <v>3</v>
      </c>
      <c r="C10" s="3" t="s">
        <v>3</v>
      </c>
      <c r="D10" s="3" t="s">
        <v>3</v>
      </c>
      <c r="E10" s="3" t="s">
        <v>3</v>
      </c>
      <c r="F10" s="11" t="s">
        <v>3</v>
      </c>
      <c r="G10" s="11" t="s">
        <v>3</v>
      </c>
      <c r="H10" s="3" t="s">
        <v>3</v>
      </c>
    </row>
    <row r="11" spans="1:9">
      <c r="A11" s="2" t="s">
        <v>9</v>
      </c>
      <c r="B11" s="4">
        <v>46.3</v>
      </c>
      <c r="C11" s="4">
        <v>46.3</v>
      </c>
      <c r="D11" s="5">
        <v>14079</v>
      </c>
      <c r="E11" s="5">
        <v>14079</v>
      </c>
      <c r="F11" s="11">
        <f t="shared" si="0"/>
        <v>25340.172786177107</v>
      </c>
      <c r="G11" s="11">
        <f t="shared" si="1"/>
        <v>100</v>
      </c>
      <c r="H11" s="3" t="s">
        <v>3</v>
      </c>
    </row>
    <row r="12" spans="1:9">
      <c r="A12" s="2" t="s">
        <v>10</v>
      </c>
      <c r="B12" s="4">
        <v>862.7</v>
      </c>
      <c r="C12" s="4">
        <v>858.9</v>
      </c>
      <c r="D12" s="5">
        <v>336762</v>
      </c>
      <c r="E12" s="4">
        <v>330016.3</v>
      </c>
      <c r="F12" s="11">
        <f t="shared" si="0"/>
        <v>32529.848151153354</v>
      </c>
      <c r="G12" s="11">
        <f t="shared" si="1"/>
        <v>99.559522429581534</v>
      </c>
      <c r="H12" s="3" t="s">
        <v>3</v>
      </c>
    </row>
    <row r="13" spans="1:9">
      <c r="A13" s="2" t="s">
        <v>11</v>
      </c>
      <c r="B13" s="4">
        <v>493.5</v>
      </c>
      <c r="C13" s="4">
        <v>491.5</v>
      </c>
      <c r="D13" s="4">
        <v>182271.8</v>
      </c>
      <c r="E13" s="4">
        <v>181665.7</v>
      </c>
      <c r="F13" s="11">
        <f t="shared" si="0"/>
        <v>30778.757176629515</v>
      </c>
      <c r="G13" s="11">
        <f t="shared" si="1"/>
        <v>99.59473150962512</v>
      </c>
      <c r="H13" s="3" t="s">
        <v>3</v>
      </c>
    </row>
    <row r="14" spans="1:9">
      <c r="A14" s="2" t="s">
        <v>12</v>
      </c>
      <c r="B14" s="3" t="s">
        <v>3</v>
      </c>
      <c r="C14" s="3" t="s">
        <v>3</v>
      </c>
      <c r="D14" s="3" t="s">
        <v>3</v>
      </c>
      <c r="E14" s="3" t="s">
        <v>3</v>
      </c>
      <c r="F14" s="11" t="s">
        <v>3</v>
      </c>
      <c r="G14" s="11" t="s">
        <v>3</v>
      </c>
      <c r="H14" s="3" t="s">
        <v>3</v>
      </c>
    </row>
    <row r="15" spans="1:9">
      <c r="A15" s="2" t="s">
        <v>13</v>
      </c>
      <c r="B15" s="3" t="s">
        <v>3</v>
      </c>
      <c r="C15" s="3" t="s">
        <v>3</v>
      </c>
      <c r="D15" s="3" t="s">
        <v>3</v>
      </c>
      <c r="E15" s="3" t="s">
        <v>3</v>
      </c>
      <c r="F15" s="11" t="s">
        <v>3</v>
      </c>
      <c r="G15" s="11" t="s">
        <v>3</v>
      </c>
      <c r="H15" s="3" t="s">
        <v>3</v>
      </c>
    </row>
    <row r="16" spans="1:9">
      <c r="A16" s="2" t="s">
        <v>14</v>
      </c>
      <c r="B16" s="5">
        <v>180</v>
      </c>
      <c r="C16" s="4">
        <v>178.3</v>
      </c>
      <c r="D16" s="5">
        <v>54978</v>
      </c>
      <c r="E16" s="5">
        <v>52239</v>
      </c>
      <c r="F16" s="11">
        <f t="shared" si="0"/>
        <v>25452.777777777781</v>
      </c>
      <c r="G16" s="11">
        <f t="shared" si="1"/>
        <v>99.055555555555557</v>
      </c>
      <c r="H16" s="3" t="s">
        <v>3</v>
      </c>
    </row>
    <row r="17" spans="1:8">
      <c r="A17" s="2" t="s">
        <v>15</v>
      </c>
      <c r="B17" s="3" t="s">
        <v>3</v>
      </c>
      <c r="C17" s="3" t="s">
        <v>3</v>
      </c>
      <c r="D17" s="3" t="s">
        <v>3</v>
      </c>
      <c r="E17" s="3" t="s">
        <v>3</v>
      </c>
      <c r="F17" s="11" t="s">
        <v>3</v>
      </c>
      <c r="G17" s="11" t="s">
        <v>3</v>
      </c>
      <c r="H17" s="3" t="s">
        <v>3</v>
      </c>
    </row>
    <row r="18" spans="1:8">
      <c r="A18" s="2" t="s">
        <v>16</v>
      </c>
      <c r="B18" s="3" t="s">
        <v>3</v>
      </c>
      <c r="C18" s="3" t="s">
        <v>3</v>
      </c>
      <c r="D18" s="3" t="s">
        <v>3</v>
      </c>
      <c r="E18" s="3" t="s">
        <v>3</v>
      </c>
      <c r="F18" s="11" t="s">
        <v>3</v>
      </c>
      <c r="G18" s="11" t="s">
        <v>3</v>
      </c>
      <c r="H18" s="3" t="s">
        <v>3</v>
      </c>
    </row>
    <row r="19" spans="1:8">
      <c r="A19" s="2" t="s">
        <v>17</v>
      </c>
      <c r="B19" s="3" t="s">
        <v>3</v>
      </c>
      <c r="C19" s="3" t="s">
        <v>3</v>
      </c>
      <c r="D19" s="3" t="s">
        <v>3</v>
      </c>
      <c r="E19" s="3" t="s">
        <v>3</v>
      </c>
      <c r="F19" s="11" t="s">
        <v>3</v>
      </c>
      <c r="G19" s="11" t="s">
        <v>3</v>
      </c>
      <c r="H19" s="3" t="s">
        <v>3</v>
      </c>
    </row>
    <row r="20" spans="1:8">
      <c r="A20" s="2" t="s">
        <v>18</v>
      </c>
      <c r="B20" s="3" t="s">
        <v>3</v>
      </c>
      <c r="C20" s="3" t="s">
        <v>3</v>
      </c>
      <c r="D20" s="3" t="s">
        <v>3</v>
      </c>
      <c r="E20" s="3" t="s">
        <v>3</v>
      </c>
      <c r="F20" s="11" t="s">
        <v>3</v>
      </c>
      <c r="G20" s="11" t="s">
        <v>3</v>
      </c>
      <c r="H20" s="3" t="s">
        <v>3</v>
      </c>
    </row>
    <row r="21" spans="1:8">
      <c r="A21" s="2" t="s">
        <v>19</v>
      </c>
      <c r="B21" s="4">
        <v>129.9</v>
      </c>
      <c r="C21" s="4">
        <v>129.9</v>
      </c>
      <c r="D21" s="5">
        <v>7898</v>
      </c>
      <c r="E21" s="4">
        <v>7831.6</v>
      </c>
      <c r="F21" s="11">
        <f t="shared" si="0"/>
        <v>5066.7179881960474</v>
      </c>
      <c r="G21" s="11">
        <f t="shared" si="1"/>
        <v>100</v>
      </c>
      <c r="H21" s="3" t="s">
        <v>3</v>
      </c>
    </row>
    <row r="22" spans="1:8">
      <c r="A22" s="2" t="s">
        <v>20</v>
      </c>
      <c r="B22" s="5">
        <v>204</v>
      </c>
      <c r="C22" s="4">
        <v>201.5</v>
      </c>
      <c r="D22" s="5">
        <v>97489</v>
      </c>
      <c r="E22" s="4">
        <v>97185.9</v>
      </c>
      <c r="F22" s="11">
        <f t="shared" si="0"/>
        <v>39823.93790849673</v>
      </c>
      <c r="G22" s="11">
        <f t="shared" si="1"/>
        <v>98.774509803921575</v>
      </c>
      <c r="H22" s="3" t="s">
        <v>3</v>
      </c>
    </row>
    <row r="23" spans="1:8">
      <c r="A23" s="2" t="s">
        <v>21</v>
      </c>
      <c r="B23" s="5">
        <v>147</v>
      </c>
      <c r="C23" s="4">
        <v>136.6</v>
      </c>
      <c r="D23" s="5">
        <v>75770</v>
      </c>
      <c r="E23" s="4">
        <v>73231.199999999997</v>
      </c>
      <c r="F23" s="11">
        <f t="shared" si="0"/>
        <v>42953.514739229031</v>
      </c>
      <c r="G23" s="11">
        <f t="shared" si="1"/>
        <v>92.925170068027214</v>
      </c>
      <c r="H23" s="3" t="s">
        <v>3</v>
      </c>
    </row>
    <row r="24" spans="1:8">
      <c r="A24" s="2" t="s">
        <v>22</v>
      </c>
      <c r="B24" s="4">
        <v>710.1</v>
      </c>
      <c r="C24" s="4">
        <v>700.8</v>
      </c>
      <c r="D24" s="4">
        <v>268911.5</v>
      </c>
      <c r="E24" s="4">
        <v>267226.3</v>
      </c>
      <c r="F24" s="11">
        <f t="shared" si="0"/>
        <v>31557.93784912923</v>
      </c>
      <c r="G24" s="11">
        <f t="shared" si="1"/>
        <v>98.690325306294881</v>
      </c>
      <c r="H24" s="3" t="s">
        <v>3</v>
      </c>
    </row>
    <row r="25" spans="1:8">
      <c r="A25" s="2" t="s">
        <v>23</v>
      </c>
      <c r="B25" s="5">
        <v>140</v>
      </c>
      <c r="C25" s="4">
        <v>139.80000000000001</v>
      </c>
      <c r="D25" s="5">
        <v>52626</v>
      </c>
      <c r="E25" s="5">
        <v>52626</v>
      </c>
      <c r="F25" s="11">
        <f t="shared" si="0"/>
        <v>31325</v>
      </c>
      <c r="G25" s="11">
        <f t="shared" si="1"/>
        <v>99.857142857142861</v>
      </c>
      <c r="H25" s="3" t="s">
        <v>3</v>
      </c>
    </row>
    <row r="26" spans="1:8">
      <c r="A26" s="2" t="s">
        <v>24</v>
      </c>
      <c r="B26" s="4">
        <v>439.3</v>
      </c>
      <c r="C26" s="4">
        <v>435.8</v>
      </c>
      <c r="D26" s="4">
        <v>129115.4</v>
      </c>
      <c r="E26" s="4">
        <v>129012.7</v>
      </c>
      <c r="F26" s="11">
        <f t="shared" si="0"/>
        <v>24492.639805751573</v>
      </c>
      <c r="G26" s="11">
        <f t="shared" si="1"/>
        <v>99.203277942180748</v>
      </c>
      <c r="H26" s="3" t="s">
        <v>3</v>
      </c>
    </row>
    <row r="27" spans="1:8">
      <c r="A27" s="2" t="s">
        <v>25</v>
      </c>
      <c r="B27" s="5">
        <v>98</v>
      </c>
      <c r="C27" s="4">
        <v>97.7</v>
      </c>
      <c r="D27" s="4">
        <v>35502.199999999997</v>
      </c>
      <c r="E27" s="4">
        <v>35434.1</v>
      </c>
      <c r="F27" s="11">
        <f t="shared" si="0"/>
        <v>30188.945578231291</v>
      </c>
      <c r="G27" s="11">
        <f t="shared" si="1"/>
        <v>99.693877551020421</v>
      </c>
      <c r="H27" s="3" t="s">
        <v>3</v>
      </c>
    </row>
    <row r="28" spans="1:8">
      <c r="A28" s="2" t="s">
        <v>26</v>
      </c>
      <c r="B28" s="4">
        <v>129.9</v>
      </c>
      <c r="C28" s="4">
        <v>128.6</v>
      </c>
      <c r="D28" s="4">
        <v>30211.8</v>
      </c>
      <c r="E28" s="4">
        <v>30067.4</v>
      </c>
      <c r="F28" s="11">
        <f t="shared" si="0"/>
        <v>19381.447267128562</v>
      </c>
      <c r="G28" s="11">
        <f t="shared" si="1"/>
        <v>98.999230177059275</v>
      </c>
      <c r="H28" s="3" t="s">
        <v>3</v>
      </c>
    </row>
    <row r="29" spans="1:8">
      <c r="A29" s="2" t="s">
        <v>27</v>
      </c>
      <c r="B29" s="3" t="s">
        <v>3</v>
      </c>
      <c r="C29" s="3" t="s">
        <v>3</v>
      </c>
      <c r="D29" s="3" t="s">
        <v>3</v>
      </c>
      <c r="E29" s="3" t="s">
        <v>3</v>
      </c>
      <c r="F29" s="11" t="s">
        <v>3</v>
      </c>
      <c r="G29" s="11" t="s">
        <v>3</v>
      </c>
      <c r="H29" s="3" t="s">
        <v>3</v>
      </c>
    </row>
  </sheetData>
  <mergeCells count="9">
    <mergeCell ref="A2:I2"/>
    <mergeCell ref="A3:H3"/>
    <mergeCell ref="A4:A5"/>
    <mergeCell ref="B4:C4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 типы</vt:lpstr>
      <vt:lpstr>малые (вкл. микро)</vt:lpstr>
      <vt:lpstr>микро</vt:lpstr>
      <vt:lpstr>средние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Андреевна Берденникова</dc:creator>
  <cp:lastModifiedBy>o.kasheeva</cp:lastModifiedBy>
  <dcterms:created xsi:type="dcterms:W3CDTF">2022-10-18T07:46:44Z</dcterms:created>
  <dcterms:modified xsi:type="dcterms:W3CDTF">2023-10-17T15:22:39Z</dcterms:modified>
</cp:coreProperties>
</file>